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CMCG\Estadisticas\Reportes-UIE\Otros Reportes\Formularios\CNJ-CSJ\Formularios Vigentes 2014\Formulario\Formularios con Modificaciones\"/>
    </mc:Choice>
  </mc:AlternateContent>
  <bookViews>
    <workbookView xWindow="0" yWindow="0" windowWidth="20490" windowHeight="7650" tabRatio="810"/>
  </bookViews>
  <sheets>
    <sheet name="ENERO" sheetId="18" r:id="rId1"/>
    <sheet name="FEBRERO" sheetId="35" r:id="rId2"/>
    <sheet name="MARZO" sheetId="36" r:id="rId3"/>
    <sheet name="ABRIL" sheetId="37" r:id="rId4"/>
    <sheet name="MAYO" sheetId="38" r:id="rId5"/>
    <sheet name="JUNIO" sheetId="39" r:id="rId6"/>
    <sheet name="JULIO" sheetId="40" r:id="rId7"/>
    <sheet name="AGOSTO" sheetId="41" r:id="rId8"/>
    <sheet name="SEPTIEMBRE" sheetId="42" r:id="rId9"/>
    <sheet name="OCTUBRE" sheetId="43" r:id="rId10"/>
    <sheet name="NOVIEMBRE" sheetId="44" r:id="rId11"/>
    <sheet name="DICIEMBRE" sheetId="45" r:id="rId12"/>
  </sheets>
  <calcPr calcId="162913"/>
</workbook>
</file>

<file path=xl/calcChain.xml><?xml version="1.0" encoding="utf-8"?>
<calcChain xmlns="http://schemas.openxmlformats.org/spreadsheetml/2006/main">
  <c r="W47" i="45" l="1"/>
  <c r="Z47" i="45" s="1"/>
  <c r="W46" i="45"/>
  <c r="Z46" i="45" s="1"/>
  <c r="C46" i="45"/>
  <c r="C45" i="45"/>
  <c r="C44" i="45"/>
  <c r="C43" i="45"/>
  <c r="C42" i="45"/>
  <c r="F21" i="45"/>
  <c r="R21" i="45" s="1"/>
  <c r="F20" i="45"/>
  <c r="R20" i="45" s="1"/>
  <c r="F19" i="45"/>
  <c r="F18" i="45"/>
  <c r="F17" i="45"/>
  <c r="R17" i="45" s="1"/>
  <c r="F16" i="45"/>
  <c r="F15" i="45"/>
  <c r="R15" i="45" s="1"/>
  <c r="F14" i="45"/>
  <c r="F13" i="45"/>
  <c r="F12" i="45"/>
  <c r="F22" i="45" s="1"/>
  <c r="T7" i="45"/>
  <c r="K7" i="45"/>
  <c r="C7" i="45"/>
  <c r="V6" i="45"/>
  <c r="C6" i="45"/>
  <c r="W47" i="44"/>
  <c r="Z47" i="44" s="1"/>
  <c r="W46" i="44"/>
  <c r="Z46" i="44" s="1"/>
  <c r="C46" i="44"/>
  <c r="C45" i="44"/>
  <c r="C44" i="44"/>
  <c r="C43" i="44"/>
  <c r="H43" i="44" s="1"/>
  <c r="C42" i="44"/>
  <c r="F21" i="44"/>
  <c r="F20" i="44"/>
  <c r="R20" i="44" s="1"/>
  <c r="F19" i="44"/>
  <c r="F18" i="44"/>
  <c r="F17" i="44"/>
  <c r="F16" i="44"/>
  <c r="F15" i="44"/>
  <c r="F14" i="44"/>
  <c r="F13" i="44"/>
  <c r="F12" i="44"/>
  <c r="F22" i="44" s="1"/>
  <c r="T7" i="44"/>
  <c r="K7" i="44"/>
  <c r="C7" i="44"/>
  <c r="V6" i="44"/>
  <c r="C6" i="44"/>
  <c r="W47" i="43"/>
  <c r="Z47" i="43" s="1"/>
  <c r="W46" i="43"/>
  <c r="Z46" i="43" s="1"/>
  <c r="C46" i="43"/>
  <c r="C45" i="43"/>
  <c r="H45" i="43" s="1"/>
  <c r="C44" i="43"/>
  <c r="H44" i="43" s="1"/>
  <c r="C43" i="43"/>
  <c r="C42" i="43"/>
  <c r="F21" i="43"/>
  <c r="F20" i="43"/>
  <c r="R20" i="43" s="1"/>
  <c r="F19" i="43"/>
  <c r="F18" i="43"/>
  <c r="F17" i="43"/>
  <c r="F16" i="43"/>
  <c r="F15" i="43"/>
  <c r="F14" i="43"/>
  <c r="F13" i="43"/>
  <c r="F12" i="43"/>
  <c r="F22" i="43" s="1"/>
  <c r="T7" i="43"/>
  <c r="K7" i="43"/>
  <c r="C7" i="43"/>
  <c r="V6" i="43"/>
  <c r="C6" i="43"/>
  <c r="W47" i="42"/>
  <c r="W46" i="42"/>
  <c r="C46" i="42"/>
  <c r="C45" i="42"/>
  <c r="C44" i="42"/>
  <c r="H44" i="42" s="1"/>
  <c r="C43" i="42"/>
  <c r="H43" i="42" s="1"/>
  <c r="C42" i="42"/>
  <c r="F21" i="42"/>
  <c r="F20" i="42"/>
  <c r="F19" i="42"/>
  <c r="F18" i="42"/>
  <c r="F17" i="42"/>
  <c r="F16" i="42"/>
  <c r="R16" i="42" s="1"/>
  <c r="F15" i="42"/>
  <c r="R15" i="42" s="1"/>
  <c r="F14" i="42"/>
  <c r="F13" i="42"/>
  <c r="F12" i="42"/>
  <c r="T7" i="42"/>
  <c r="K7" i="42"/>
  <c r="C7" i="42"/>
  <c r="V6" i="42"/>
  <c r="C6" i="42"/>
  <c r="W47" i="41"/>
  <c r="W46" i="41"/>
  <c r="C46" i="41"/>
  <c r="C45" i="41"/>
  <c r="C44" i="41"/>
  <c r="C43" i="41"/>
  <c r="C42" i="41"/>
  <c r="H42" i="41" s="1"/>
  <c r="F21" i="41"/>
  <c r="F20" i="41"/>
  <c r="F19" i="41"/>
  <c r="F18" i="41"/>
  <c r="F17" i="41"/>
  <c r="F16" i="41"/>
  <c r="F15" i="41"/>
  <c r="F14" i="41"/>
  <c r="R14" i="41" s="1"/>
  <c r="F13" i="41"/>
  <c r="F22" i="41" s="1"/>
  <c r="F12" i="41"/>
  <c r="T7" i="41"/>
  <c r="K7" i="41"/>
  <c r="C7" i="41"/>
  <c r="V6" i="41"/>
  <c r="C6" i="41"/>
  <c r="W47" i="40"/>
  <c r="W46" i="40"/>
  <c r="C46" i="40"/>
  <c r="C45" i="40"/>
  <c r="C44" i="40"/>
  <c r="C43" i="40"/>
  <c r="C42" i="40"/>
  <c r="F21" i="40"/>
  <c r="F20" i="40"/>
  <c r="F19" i="40"/>
  <c r="F18" i="40"/>
  <c r="F17" i="40"/>
  <c r="F16" i="40"/>
  <c r="F15" i="40"/>
  <c r="R15" i="40" s="1"/>
  <c r="F14" i="40"/>
  <c r="F13" i="40"/>
  <c r="R13" i="40" s="1"/>
  <c r="F12" i="40"/>
  <c r="T7" i="40"/>
  <c r="K7" i="40"/>
  <c r="C7" i="40"/>
  <c r="V6" i="40"/>
  <c r="C6" i="40"/>
  <c r="W47" i="39"/>
  <c r="Z47" i="39" s="1"/>
  <c r="W46" i="39"/>
  <c r="C46" i="39"/>
  <c r="H46" i="39" s="1"/>
  <c r="C45" i="39"/>
  <c r="C44" i="39"/>
  <c r="C43" i="39"/>
  <c r="H43" i="39" s="1"/>
  <c r="C42" i="39"/>
  <c r="F21" i="39"/>
  <c r="F20" i="39"/>
  <c r="F19" i="39"/>
  <c r="F18" i="39"/>
  <c r="F17" i="39"/>
  <c r="F16" i="39"/>
  <c r="F15" i="39"/>
  <c r="R15" i="39" s="1"/>
  <c r="F14" i="39"/>
  <c r="F13" i="39"/>
  <c r="F12" i="39"/>
  <c r="R12" i="39" s="1"/>
  <c r="T7" i="39"/>
  <c r="K7" i="39"/>
  <c r="C7" i="39"/>
  <c r="V6" i="39"/>
  <c r="C6" i="39"/>
  <c r="W47" i="38"/>
  <c r="Z47" i="38" s="1"/>
  <c r="W46" i="38"/>
  <c r="Z46" i="38" s="1"/>
  <c r="C46" i="38"/>
  <c r="C45" i="38"/>
  <c r="C44" i="38"/>
  <c r="C43" i="38"/>
  <c r="H43" i="38" s="1"/>
  <c r="C42" i="38"/>
  <c r="F21" i="38"/>
  <c r="R21" i="38" s="1"/>
  <c r="F20" i="38"/>
  <c r="F19" i="38"/>
  <c r="R19" i="38" s="1"/>
  <c r="F18" i="38"/>
  <c r="F17" i="38"/>
  <c r="F16" i="38"/>
  <c r="F15" i="38"/>
  <c r="F14" i="38"/>
  <c r="F13" i="38"/>
  <c r="F12" i="38"/>
  <c r="R12" i="38" s="1"/>
  <c r="T7" i="38"/>
  <c r="K7" i="38"/>
  <c r="C7" i="38"/>
  <c r="V6" i="38"/>
  <c r="C6" i="38"/>
  <c r="W47" i="37"/>
  <c r="Z47" i="37" s="1"/>
  <c r="W46" i="37"/>
  <c r="Z46" i="37" s="1"/>
  <c r="C46" i="37"/>
  <c r="C45" i="37"/>
  <c r="H45" i="37" s="1"/>
  <c r="C44" i="37"/>
  <c r="C43" i="37"/>
  <c r="C42" i="37"/>
  <c r="F21" i="37"/>
  <c r="F20" i="37"/>
  <c r="F19" i="37"/>
  <c r="F18" i="37"/>
  <c r="R18" i="37" s="1"/>
  <c r="F17" i="37"/>
  <c r="F16" i="37"/>
  <c r="F15" i="37"/>
  <c r="F14" i="37"/>
  <c r="F13" i="37"/>
  <c r="R13" i="37" s="1"/>
  <c r="F12" i="37"/>
  <c r="R12" i="37" s="1"/>
  <c r="T7" i="37"/>
  <c r="K7" i="37"/>
  <c r="C7" i="37"/>
  <c r="V6" i="37"/>
  <c r="C6" i="37"/>
  <c r="W47" i="36"/>
  <c r="W46" i="36"/>
  <c r="C46" i="36"/>
  <c r="C45" i="36"/>
  <c r="H45" i="36" s="1"/>
  <c r="C44" i="36"/>
  <c r="C43" i="36"/>
  <c r="C42" i="36"/>
  <c r="F21" i="36"/>
  <c r="R21" i="36" s="1"/>
  <c r="F20" i="36"/>
  <c r="F19" i="36"/>
  <c r="F18" i="36"/>
  <c r="R18" i="36" s="1"/>
  <c r="F17" i="36"/>
  <c r="R17" i="36" s="1"/>
  <c r="F16" i="36"/>
  <c r="F15" i="36"/>
  <c r="F14" i="36"/>
  <c r="F13" i="36"/>
  <c r="R13" i="36" s="1"/>
  <c r="F12" i="36"/>
  <c r="T7" i="36"/>
  <c r="K7" i="36"/>
  <c r="C7" i="36"/>
  <c r="V6" i="36"/>
  <c r="C6" i="36"/>
  <c r="S46" i="45"/>
  <c r="T46" i="45" s="1"/>
  <c r="R46" i="45"/>
  <c r="Q46" i="45"/>
  <c r="H46" i="45"/>
  <c r="T45" i="45"/>
  <c r="H45" i="45"/>
  <c r="T44" i="45"/>
  <c r="H44" i="45"/>
  <c r="T43" i="45"/>
  <c r="H43" i="45"/>
  <c r="T42" i="45"/>
  <c r="H42" i="45"/>
  <c r="T41" i="45"/>
  <c r="T40" i="45"/>
  <c r="T39" i="45"/>
  <c r="T38" i="45"/>
  <c r="Y35" i="45"/>
  <c r="Y34" i="45"/>
  <c r="Y33" i="45"/>
  <c r="O19" i="45" s="1"/>
  <c r="Y32" i="45"/>
  <c r="O18" i="45" s="1"/>
  <c r="Y31" i="45"/>
  <c r="Y30" i="45"/>
  <c r="O16" i="45" s="1"/>
  <c r="Y29" i="45"/>
  <c r="Y28" i="45"/>
  <c r="Y27" i="45"/>
  <c r="Y26" i="45"/>
  <c r="Y22" i="45"/>
  <c r="AA22" i="45" s="1"/>
  <c r="W22" i="45"/>
  <c r="U22" i="45"/>
  <c r="L22" i="45"/>
  <c r="I22" i="45"/>
  <c r="AA21" i="45"/>
  <c r="O21" i="45"/>
  <c r="AA20" i="45"/>
  <c r="O20" i="45"/>
  <c r="AA19" i="45"/>
  <c r="AA18" i="45"/>
  <c r="AA17" i="45"/>
  <c r="O17" i="45"/>
  <c r="AA16" i="45"/>
  <c r="AA15" i="45"/>
  <c r="O15" i="45"/>
  <c r="AA14" i="45"/>
  <c r="O14" i="45"/>
  <c r="R14" i="45"/>
  <c r="AA13" i="45"/>
  <c r="R13" i="45"/>
  <c r="O13" i="45"/>
  <c r="AA12" i="45"/>
  <c r="O12" i="45"/>
  <c r="S46" i="44"/>
  <c r="R46" i="44"/>
  <c r="T46" i="44" s="1"/>
  <c r="Q46" i="44"/>
  <c r="H46" i="44"/>
  <c r="T45" i="44"/>
  <c r="H45" i="44"/>
  <c r="T44" i="44"/>
  <c r="H44" i="44"/>
  <c r="T43" i="44"/>
  <c r="T42" i="44"/>
  <c r="H42" i="44"/>
  <c r="T41" i="44"/>
  <c r="T40" i="44"/>
  <c r="T39" i="44"/>
  <c r="T38" i="44"/>
  <c r="Y35" i="44"/>
  <c r="Y34" i="44"/>
  <c r="Y33" i="44"/>
  <c r="Y32" i="44"/>
  <c r="Y31" i="44"/>
  <c r="Y30" i="44"/>
  <c r="O16" i="44" s="1"/>
  <c r="Y29" i="44"/>
  <c r="Y28" i="44"/>
  <c r="Y27" i="44"/>
  <c r="Y26" i="44"/>
  <c r="Y22" i="44"/>
  <c r="W22" i="44"/>
  <c r="U22" i="44"/>
  <c r="AA22" i="44" s="1"/>
  <c r="L22" i="44"/>
  <c r="I22" i="44"/>
  <c r="AA21" i="44"/>
  <c r="O21" i="44"/>
  <c r="R21" i="44" s="1"/>
  <c r="AA20" i="44"/>
  <c r="O20" i="44"/>
  <c r="AA19" i="44"/>
  <c r="O19" i="44"/>
  <c r="AA18" i="44"/>
  <c r="R18" i="44"/>
  <c r="O18" i="44"/>
  <c r="AA17" i="44"/>
  <c r="O17" i="44"/>
  <c r="R17" i="44" s="1"/>
  <c r="AA16" i="44"/>
  <c r="AA15" i="44"/>
  <c r="O15" i="44"/>
  <c r="AA14" i="44"/>
  <c r="R14" i="44"/>
  <c r="O14" i="44"/>
  <c r="AA13" i="44"/>
  <c r="O13" i="44"/>
  <c r="R13" i="44" s="1"/>
  <c r="AA12" i="44"/>
  <c r="R12" i="44"/>
  <c r="O12" i="44"/>
  <c r="S46" i="43"/>
  <c r="R46" i="43"/>
  <c r="T46" i="43" s="1"/>
  <c r="Q46" i="43"/>
  <c r="H46" i="43"/>
  <c r="T45" i="43"/>
  <c r="T44" i="43"/>
  <c r="T43" i="43"/>
  <c r="H43" i="43"/>
  <c r="T42" i="43"/>
  <c r="H42" i="43"/>
  <c r="T41" i="43"/>
  <c r="T40" i="43"/>
  <c r="T39" i="43"/>
  <c r="T38" i="43"/>
  <c r="Y35" i="43"/>
  <c r="Y34" i="43"/>
  <c r="Y33" i="43"/>
  <c r="Y32" i="43"/>
  <c r="Y31" i="43"/>
  <c r="Y30" i="43"/>
  <c r="O16" i="43" s="1"/>
  <c r="Y29" i="43"/>
  <c r="Y28" i="43"/>
  <c r="Y27" i="43"/>
  <c r="Y26" i="43"/>
  <c r="Y22" i="43"/>
  <c r="W22" i="43"/>
  <c r="U22" i="43"/>
  <c r="AA22" i="43" s="1"/>
  <c r="L22" i="43"/>
  <c r="I22" i="43"/>
  <c r="AA21" i="43"/>
  <c r="O21" i="43"/>
  <c r="R21" i="43" s="1"/>
  <c r="AA20" i="43"/>
  <c r="O20" i="43"/>
  <c r="AA19" i="43"/>
  <c r="O19" i="43"/>
  <c r="AA18" i="43"/>
  <c r="R18" i="43"/>
  <c r="O18" i="43"/>
  <c r="AA17" i="43"/>
  <c r="O17" i="43"/>
  <c r="AA16" i="43"/>
  <c r="AA15" i="43"/>
  <c r="O15" i="43"/>
  <c r="R15" i="43" s="1"/>
  <c r="AA14" i="43"/>
  <c r="R14" i="43"/>
  <c r="O14" i="43"/>
  <c r="AA13" i="43"/>
  <c r="O13" i="43"/>
  <c r="AA12" i="43"/>
  <c r="R12" i="43"/>
  <c r="O12" i="43"/>
  <c r="Z47" i="42"/>
  <c r="Z46" i="42"/>
  <c r="S46" i="42"/>
  <c r="T46" i="42" s="1"/>
  <c r="R46" i="42"/>
  <c r="Q46" i="42"/>
  <c r="H46" i="42"/>
  <c r="T45" i="42"/>
  <c r="H45" i="42"/>
  <c r="T44" i="42"/>
  <c r="T43" i="42"/>
  <c r="T42" i="42"/>
  <c r="H42" i="42"/>
  <c r="T41" i="42"/>
  <c r="T40" i="42"/>
  <c r="T39" i="42"/>
  <c r="T38" i="42"/>
  <c r="Y35" i="42"/>
  <c r="Y34" i="42"/>
  <c r="Y33" i="42"/>
  <c r="Y32" i="42"/>
  <c r="O18" i="42" s="1"/>
  <c r="Y31" i="42"/>
  <c r="Y30" i="42"/>
  <c r="O16" i="42" s="1"/>
  <c r="Y29" i="42"/>
  <c r="Y28" i="42"/>
  <c r="Y27" i="42"/>
  <c r="Y26" i="42"/>
  <c r="Y22" i="42"/>
  <c r="W22" i="42"/>
  <c r="U22" i="42"/>
  <c r="AA22" i="42" s="1"/>
  <c r="L22" i="42"/>
  <c r="I22" i="42"/>
  <c r="AA21" i="42"/>
  <c r="O21" i="42"/>
  <c r="AA20" i="42"/>
  <c r="O20" i="42"/>
  <c r="R20" i="42"/>
  <c r="AA19" i="42"/>
  <c r="O19" i="42"/>
  <c r="R19" i="42"/>
  <c r="AA18" i="42"/>
  <c r="AA17" i="42"/>
  <c r="O17" i="42"/>
  <c r="R17" i="42"/>
  <c r="AA16" i="42"/>
  <c r="AA15" i="42"/>
  <c r="O15" i="42"/>
  <c r="AA14" i="42"/>
  <c r="O14" i="42"/>
  <c r="R14" i="42"/>
  <c r="AA13" i="42"/>
  <c r="O13" i="42"/>
  <c r="R13" i="42"/>
  <c r="AA12" i="42"/>
  <c r="O12" i="42"/>
  <c r="R12" i="42"/>
  <c r="Z47" i="41"/>
  <c r="Z46" i="41"/>
  <c r="S46" i="41"/>
  <c r="R46" i="41"/>
  <c r="T46" i="41" s="1"/>
  <c r="Q46" i="41"/>
  <c r="H46" i="41"/>
  <c r="T45" i="41"/>
  <c r="H45" i="41"/>
  <c r="T44" i="41"/>
  <c r="H44" i="41"/>
  <c r="T43" i="41"/>
  <c r="H43" i="41"/>
  <c r="T42" i="41"/>
  <c r="T41" i="41"/>
  <c r="T40" i="41"/>
  <c r="T39" i="41"/>
  <c r="T38" i="41"/>
  <c r="Y35" i="41"/>
  <c r="Y34" i="41"/>
  <c r="Y33" i="41"/>
  <c r="Y32" i="41"/>
  <c r="O18" i="41" s="1"/>
  <c r="R18" i="41" s="1"/>
  <c r="Y31" i="41"/>
  <c r="Y30" i="41"/>
  <c r="O16" i="41" s="1"/>
  <c r="R16" i="41" s="1"/>
  <c r="Y29" i="41"/>
  <c r="Y28" i="41"/>
  <c r="Y27" i="41"/>
  <c r="Y26" i="41"/>
  <c r="Y22" i="41"/>
  <c r="W22" i="41"/>
  <c r="U22" i="41"/>
  <c r="AA22" i="41" s="1"/>
  <c r="L22" i="41"/>
  <c r="I22" i="41"/>
  <c r="AA21" i="41"/>
  <c r="O21" i="41"/>
  <c r="AA20" i="41"/>
  <c r="R20" i="41"/>
  <c r="O20" i="41"/>
  <c r="AA19" i="41"/>
  <c r="O19" i="41"/>
  <c r="R19" i="41" s="1"/>
  <c r="AA18" i="41"/>
  <c r="AA17" i="41"/>
  <c r="O17" i="41"/>
  <c r="R17" i="41" s="1"/>
  <c r="AA16" i="41"/>
  <c r="AA15" i="41"/>
  <c r="O15" i="41"/>
  <c r="R15" i="41" s="1"/>
  <c r="AA14" i="41"/>
  <c r="O14" i="41"/>
  <c r="AA13" i="41"/>
  <c r="O13" i="41"/>
  <c r="AA12" i="41"/>
  <c r="R12" i="41"/>
  <c r="O12" i="41"/>
  <c r="O22" i="41" s="1"/>
  <c r="Z47" i="40"/>
  <c r="Z46" i="40"/>
  <c r="S46" i="40"/>
  <c r="T46" i="40" s="1"/>
  <c r="R46" i="40"/>
  <c r="Q46" i="40"/>
  <c r="H46" i="40"/>
  <c r="T45" i="40"/>
  <c r="H45" i="40"/>
  <c r="T44" i="40"/>
  <c r="H44" i="40"/>
  <c r="T43" i="40"/>
  <c r="H43" i="40"/>
  <c r="T42" i="40"/>
  <c r="H42" i="40"/>
  <c r="T41" i="40"/>
  <c r="T40" i="40"/>
  <c r="T39" i="40"/>
  <c r="T38" i="40"/>
  <c r="Y35" i="40"/>
  <c r="Y34" i="40"/>
  <c r="Y33" i="40"/>
  <c r="Y32" i="40"/>
  <c r="O18" i="40" s="1"/>
  <c r="Y31" i="40"/>
  <c r="Y30" i="40"/>
  <c r="O16" i="40" s="1"/>
  <c r="Y29" i="40"/>
  <c r="Y28" i="40"/>
  <c r="Y27" i="40"/>
  <c r="Y26" i="40"/>
  <c r="Y22" i="40"/>
  <c r="W22" i="40"/>
  <c r="U22" i="40"/>
  <c r="AA22" i="40" s="1"/>
  <c r="L22" i="40"/>
  <c r="I22" i="40"/>
  <c r="AA21" i="40"/>
  <c r="O21" i="40"/>
  <c r="R21" i="40"/>
  <c r="AA20" i="40"/>
  <c r="O20" i="40"/>
  <c r="R20" i="40"/>
  <c r="AA19" i="40"/>
  <c r="O19" i="40"/>
  <c r="R19" i="40"/>
  <c r="AA18" i="40"/>
  <c r="R18" i="40"/>
  <c r="AA17" i="40"/>
  <c r="O17" i="40"/>
  <c r="R17" i="40"/>
  <c r="AA16" i="40"/>
  <c r="AA15" i="40"/>
  <c r="O15" i="40"/>
  <c r="AA14" i="40"/>
  <c r="O14" i="40"/>
  <c r="R14" i="40"/>
  <c r="AA13" i="40"/>
  <c r="O13" i="40"/>
  <c r="AA12" i="40"/>
  <c r="O12" i="40"/>
  <c r="R12" i="40"/>
  <c r="Z46" i="39"/>
  <c r="S46" i="39"/>
  <c r="R46" i="39"/>
  <c r="T46" i="39" s="1"/>
  <c r="Q46" i="39"/>
  <c r="T45" i="39"/>
  <c r="H45" i="39"/>
  <c r="T44" i="39"/>
  <c r="H44" i="39"/>
  <c r="T43" i="39"/>
  <c r="T42" i="39"/>
  <c r="H42" i="39"/>
  <c r="T41" i="39"/>
  <c r="T40" i="39"/>
  <c r="T39" i="39"/>
  <c r="T38" i="39"/>
  <c r="Y35" i="39"/>
  <c r="Y34" i="39"/>
  <c r="Y33" i="39"/>
  <c r="Y32" i="39"/>
  <c r="O18" i="39" s="1"/>
  <c r="Y31" i="39"/>
  <c r="Y30" i="39"/>
  <c r="O16" i="39" s="1"/>
  <c r="Y29" i="39"/>
  <c r="Y28" i="39"/>
  <c r="Y27" i="39"/>
  <c r="Y26" i="39"/>
  <c r="Y22" i="39"/>
  <c r="W22" i="39"/>
  <c r="U22" i="39"/>
  <c r="AA22" i="39" s="1"/>
  <c r="L22" i="39"/>
  <c r="I22" i="39"/>
  <c r="AA21" i="39"/>
  <c r="O21" i="39"/>
  <c r="AA20" i="39"/>
  <c r="O20" i="39"/>
  <c r="AA19" i="39"/>
  <c r="O19" i="39"/>
  <c r="R19" i="39"/>
  <c r="AA18" i="39"/>
  <c r="AA17" i="39"/>
  <c r="O17" i="39"/>
  <c r="R17" i="39"/>
  <c r="AA16" i="39"/>
  <c r="R16" i="39"/>
  <c r="AA15" i="39"/>
  <c r="O15" i="39"/>
  <c r="AA14" i="39"/>
  <c r="O14" i="39"/>
  <c r="R14" i="39"/>
  <c r="AA13" i="39"/>
  <c r="O13" i="39"/>
  <c r="R13" i="39"/>
  <c r="AA12" i="39"/>
  <c r="O12" i="39"/>
  <c r="O22" i="39" s="1"/>
  <c r="S46" i="38"/>
  <c r="R46" i="38"/>
  <c r="T46" i="38" s="1"/>
  <c r="Q46" i="38"/>
  <c r="H46" i="38"/>
  <c r="T45" i="38"/>
  <c r="H45" i="38"/>
  <c r="T44" i="38"/>
  <c r="H44" i="38"/>
  <c r="T43" i="38"/>
  <c r="T42" i="38"/>
  <c r="H42" i="38"/>
  <c r="T41" i="38"/>
  <c r="T40" i="38"/>
  <c r="T39" i="38"/>
  <c r="T38" i="38"/>
  <c r="Y35" i="38"/>
  <c r="Y34" i="38"/>
  <c r="Y33" i="38"/>
  <c r="Y32" i="38"/>
  <c r="Y31" i="38"/>
  <c r="Y30" i="38"/>
  <c r="O16" i="38" s="1"/>
  <c r="Y29" i="38"/>
  <c r="O15" i="38" s="1"/>
  <c r="Y28" i="38"/>
  <c r="Y27" i="38"/>
  <c r="Y26" i="38"/>
  <c r="Y22" i="38"/>
  <c r="W22" i="38"/>
  <c r="U22" i="38"/>
  <c r="AA22" i="38" s="1"/>
  <c r="L22" i="38"/>
  <c r="I22" i="38"/>
  <c r="AA21" i="38"/>
  <c r="O21" i="38"/>
  <c r="AA20" i="38"/>
  <c r="O20" i="38"/>
  <c r="R20" i="38"/>
  <c r="AA19" i="38"/>
  <c r="O19" i="38"/>
  <c r="AA18" i="38"/>
  <c r="O18" i="38"/>
  <c r="R18" i="38"/>
  <c r="AA17" i="38"/>
  <c r="O17" i="38"/>
  <c r="R17" i="38"/>
  <c r="AA16" i="38"/>
  <c r="AA15" i="38"/>
  <c r="R15" i="38"/>
  <c r="AA14" i="38"/>
  <c r="O14" i="38"/>
  <c r="R14" i="38"/>
  <c r="AA13" i="38"/>
  <c r="O13" i="38"/>
  <c r="R13" i="38"/>
  <c r="AA12" i="38"/>
  <c r="O12" i="38"/>
  <c r="S46" i="37"/>
  <c r="R46" i="37"/>
  <c r="T46" i="37" s="1"/>
  <c r="Q46" i="37"/>
  <c r="H46" i="37"/>
  <c r="T45" i="37"/>
  <c r="T44" i="37"/>
  <c r="H44" i="37"/>
  <c r="T43" i="37"/>
  <c r="H43" i="37"/>
  <c r="T42" i="37"/>
  <c r="H42" i="37"/>
  <c r="T41" i="37"/>
  <c r="T40" i="37"/>
  <c r="T39" i="37"/>
  <c r="T38" i="37"/>
  <c r="Y35" i="37"/>
  <c r="Y34" i="37"/>
  <c r="Y33" i="37"/>
  <c r="Y32" i="37"/>
  <c r="Y31" i="37"/>
  <c r="Y30" i="37"/>
  <c r="O16" i="37" s="1"/>
  <c r="Y29" i="37"/>
  <c r="Y28" i="37"/>
  <c r="O14" i="37" s="1"/>
  <c r="Y27" i="37"/>
  <c r="Y26" i="37"/>
  <c r="Y22" i="37"/>
  <c r="W22" i="37"/>
  <c r="U22" i="37"/>
  <c r="AA22" i="37" s="1"/>
  <c r="L22" i="37"/>
  <c r="I22" i="37"/>
  <c r="AA21" i="37"/>
  <c r="O21" i="37"/>
  <c r="R21" i="37" s="1"/>
  <c r="AA20" i="37"/>
  <c r="O20" i="37"/>
  <c r="R20" i="37"/>
  <c r="AA19" i="37"/>
  <c r="O19" i="37"/>
  <c r="AA18" i="37"/>
  <c r="O18" i="37"/>
  <c r="AA17" i="37"/>
  <c r="O17" i="37"/>
  <c r="R17" i="37"/>
  <c r="AA16" i="37"/>
  <c r="R16" i="37"/>
  <c r="AA15" i="37"/>
  <c r="O15" i="37"/>
  <c r="R15" i="37"/>
  <c r="AA14" i="37"/>
  <c r="AA13" i="37"/>
  <c r="O13" i="37"/>
  <c r="AA12" i="37"/>
  <c r="O12" i="37"/>
  <c r="Z47" i="36"/>
  <c r="Z46" i="36"/>
  <c r="T46" i="36"/>
  <c r="S46" i="36"/>
  <c r="R46" i="36"/>
  <c r="Q46" i="36"/>
  <c r="H46" i="36"/>
  <c r="T45" i="36"/>
  <c r="T44" i="36"/>
  <c r="H44" i="36"/>
  <c r="T43" i="36"/>
  <c r="H43" i="36"/>
  <c r="T42" i="36"/>
  <c r="H42" i="36"/>
  <c r="T41" i="36"/>
  <c r="T40" i="36"/>
  <c r="T39" i="36"/>
  <c r="T38" i="36"/>
  <c r="Y35" i="36"/>
  <c r="Y34" i="36"/>
  <c r="Y33" i="36"/>
  <c r="Y32" i="36"/>
  <c r="Y31" i="36"/>
  <c r="Y30" i="36"/>
  <c r="O16" i="36" s="1"/>
  <c r="Y29" i="36"/>
  <c r="O15" i="36" s="1"/>
  <c r="Y28" i="36"/>
  <c r="Y27" i="36"/>
  <c r="Y26" i="36"/>
  <c r="Y22" i="36"/>
  <c r="W22" i="36"/>
  <c r="U22" i="36"/>
  <c r="AA22" i="36" s="1"/>
  <c r="L22" i="36"/>
  <c r="I22" i="36"/>
  <c r="AA21" i="36"/>
  <c r="O21" i="36"/>
  <c r="AA20" i="36"/>
  <c r="O20" i="36"/>
  <c r="R20" i="36"/>
  <c r="AA19" i="36"/>
  <c r="O19" i="36"/>
  <c r="R19" i="36"/>
  <c r="AA18" i="36"/>
  <c r="O18" i="36"/>
  <c r="AA17" i="36"/>
  <c r="O17" i="36"/>
  <c r="AA16" i="36"/>
  <c r="R16" i="36"/>
  <c r="AA15" i="36"/>
  <c r="AA14" i="36"/>
  <c r="O14" i="36"/>
  <c r="R14" i="36"/>
  <c r="AA13" i="36"/>
  <c r="O13" i="36"/>
  <c r="AA12" i="36"/>
  <c r="O12" i="36"/>
  <c r="R12" i="36"/>
  <c r="T7" i="35"/>
  <c r="K7" i="35"/>
  <c r="C7" i="35"/>
  <c r="V6" i="35"/>
  <c r="C6" i="35"/>
  <c r="H46" i="35"/>
  <c r="H45" i="35"/>
  <c r="H44" i="35"/>
  <c r="H42" i="35"/>
  <c r="Z47" i="18"/>
  <c r="W47" i="35" s="1"/>
  <c r="Z47" i="35" s="1"/>
  <c r="Z46" i="18"/>
  <c r="W46" i="35" s="1"/>
  <c r="Z46" i="35" s="1"/>
  <c r="C44" i="35"/>
  <c r="C45" i="35"/>
  <c r="C46" i="35"/>
  <c r="C42" i="35"/>
  <c r="F13" i="35"/>
  <c r="F14" i="35"/>
  <c r="F15" i="35"/>
  <c r="F16" i="35"/>
  <c r="F17" i="35"/>
  <c r="F18" i="35"/>
  <c r="F19" i="35"/>
  <c r="F20" i="35"/>
  <c r="R20" i="35" s="1"/>
  <c r="F21" i="35"/>
  <c r="F12" i="35"/>
  <c r="F22" i="35" s="1"/>
  <c r="T46" i="35"/>
  <c r="S46" i="35"/>
  <c r="R46" i="35"/>
  <c r="Q46" i="35"/>
  <c r="T45" i="35"/>
  <c r="T44" i="35"/>
  <c r="T43" i="35"/>
  <c r="T42" i="35"/>
  <c r="T41" i="35"/>
  <c r="T40" i="35"/>
  <c r="T39" i="35"/>
  <c r="T38" i="35"/>
  <c r="Y35" i="35"/>
  <c r="Y34" i="35"/>
  <c r="Y33" i="35"/>
  <c r="Y32" i="35"/>
  <c r="O18" i="35" s="1"/>
  <c r="Y31" i="35"/>
  <c r="O17" i="35" s="1"/>
  <c r="R17" i="35" s="1"/>
  <c r="Y30" i="35"/>
  <c r="Y29" i="35"/>
  <c r="Y28" i="35"/>
  <c r="O14" i="35" s="1"/>
  <c r="Y27" i="35"/>
  <c r="Y26" i="35"/>
  <c r="O12" i="35" s="1"/>
  <c r="Y22" i="35"/>
  <c r="W22" i="35"/>
  <c r="AA22" i="35" s="1"/>
  <c r="U22" i="35"/>
  <c r="L22" i="35"/>
  <c r="I22" i="35"/>
  <c r="AA21" i="35"/>
  <c r="R21" i="35"/>
  <c r="O21" i="35"/>
  <c r="AA20" i="35"/>
  <c r="O20" i="35"/>
  <c r="AA19" i="35"/>
  <c r="O19" i="35"/>
  <c r="AA18" i="35"/>
  <c r="AA17" i="35"/>
  <c r="AA16" i="35"/>
  <c r="O16" i="35"/>
  <c r="R16" i="35" s="1"/>
  <c r="AA15" i="35"/>
  <c r="O15" i="35"/>
  <c r="R15" i="35" s="1"/>
  <c r="AA14" i="35"/>
  <c r="AA13" i="35"/>
  <c r="R13" i="35"/>
  <c r="O13" i="35"/>
  <c r="AA12" i="35"/>
  <c r="T39" i="18"/>
  <c r="T40" i="18"/>
  <c r="T41" i="18"/>
  <c r="T42" i="18"/>
  <c r="T43" i="18"/>
  <c r="T44" i="18"/>
  <c r="T45" i="18"/>
  <c r="T38" i="18"/>
  <c r="H42" i="18"/>
  <c r="R19" i="45" l="1"/>
  <c r="R15" i="44"/>
  <c r="R19" i="44"/>
  <c r="R16" i="44"/>
  <c r="R22" i="44" s="1"/>
  <c r="R19" i="43"/>
  <c r="R16" i="43"/>
  <c r="R13" i="43"/>
  <c r="R22" i="43" s="1"/>
  <c r="R17" i="43"/>
  <c r="R21" i="42"/>
  <c r="R21" i="41"/>
  <c r="R22" i="41" s="1"/>
  <c r="R13" i="41"/>
  <c r="R18" i="39"/>
  <c r="R20" i="39"/>
  <c r="R21" i="39"/>
  <c r="R19" i="37"/>
  <c r="O22" i="45"/>
  <c r="R18" i="45"/>
  <c r="R16" i="45"/>
  <c r="R12" i="45"/>
  <c r="R22" i="45" s="1"/>
  <c r="O22" i="44"/>
  <c r="O22" i="43"/>
  <c r="O22" i="42"/>
  <c r="R18" i="42"/>
  <c r="R22" i="42" s="1"/>
  <c r="F22" i="42"/>
  <c r="R22" i="40"/>
  <c r="O22" i="40"/>
  <c r="R16" i="40"/>
  <c r="F22" i="40"/>
  <c r="R22" i="39"/>
  <c r="F22" i="39"/>
  <c r="O22" i="38"/>
  <c r="R16" i="38"/>
  <c r="R22" i="38" s="1"/>
  <c r="F22" i="38"/>
  <c r="R14" i="37"/>
  <c r="R22" i="37" s="1"/>
  <c r="O22" i="37"/>
  <c r="F22" i="37"/>
  <c r="O22" i="36"/>
  <c r="R15" i="36"/>
  <c r="R22" i="36" s="1"/>
  <c r="F22" i="36"/>
  <c r="R19" i="35"/>
  <c r="R18" i="35"/>
  <c r="R12" i="35"/>
  <c r="O22" i="35"/>
  <c r="R14" i="35"/>
  <c r="Q46" i="18"/>
  <c r="Y26" i="18"/>
  <c r="L22" i="18"/>
  <c r="I22" i="18"/>
  <c r="F22" i="18"/>
  <c r="R22" i="35" l="1"/>
  <c r="R46" i="18"/>
  <c r="S46" i="18"/>
  <c r="T46" i="18" l="1"/>
  <c r="H43" i="18"/>
  <c r="C43" i="35" s="1"/>
  <c r="H43" i="35" s="1"/>
  <c r="H44" i="18"/>
  <c r="H45" i="18"/>
  <c r="H46" i="18"/>
  <c r="AA13" i="18"/>
  <c r="AA14" i="18"/>
  <c r="AA16" i="18"/>
  <c r="AA17" i="18"/>
  <c r="AA18" i="18"/>
  <c r="AA19" i="18"/>
  <c r="AA15" i="18"/>
  <c r="AA20" i="18"/>
  <c r="AA21" i="18"/>
  <c r="AA12" i="18"/>
  <c r="Y27" i="18"/>
  <c r="O13" i="18" s="1"/>
  <c r="R13" i="18" s="1"/>
  <c r="Y28" i="18"/>
  <c r="O14" i="18" s="1"/>
  <c r="Y30" i="18"/>
  <c r="O16" i="18" s="1"/>
  <c r="Y31" i="18"/>
  <c r="O17" i="18" s="1"/>
  <c r="Y32" i="18"/>
  <c r="O18" i="18" s="1"/>
  <c r="Y33" i="18"/>
  <c r="O19" i="18" s="1"/>
  <c r="Y29" i="18"/>
  <c r="O15" i="18" s="1"/>
  <c r="Y34" i="18"/>
  <c r="O20" i="18" s="1"/>
  <c r="Y35" i="18"/>
  <c r="O21" i="18" s="1"/>
  <c r="O12" i="18"/>
  <c r="R12" i="18" s="1"/>
  <c r="W22" i="18"/>
  <c r="Y22" i="18"/>
  <c r="U22" i="18"/>
  <c r="R19" i="18" l="1"/>
  <c r="R18" i="18"/>
  <c r="R17" i="18"/>
  <c r="R16" i="18"/>
  <c r="R15" i="18"/>
  <c r="O22" i="18"/>
  <c r="R14" i="18"/>
  <c r="R21" i="18"/>
  <c r="R20" i="18"/>
  <c r="AA22" i="18"/>
  <c r="R22" i="18" l="1"/>
</calcChain>
</file>

<file path=xl/comments1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Cricia Marisol Cañas</author>
    <author>Crissia Marisol Cañas</author>
    <author>Planificación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del Juez.-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interlocutoria con fuerza de definitiva,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R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1- ROJO INTENSO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
</t>
        </r>
        <r>
          <rPr>
            <b/>
            <u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que la sumatoria de los datos introducidos en  Formas de Inactividad de los Procesos y Diligencias es Mayor que el dato calculado en Trámite a Final del Mes. Recuerde que ésta sumatoria deberá ser MENOR o IGUAL al dato calculado en Trámite a Final del mes pero nunca mayor porque estos datos forman parte de el Dato calculado en TRAMITE AL FINAL.</t>
        </r>
      </text>
    </comment>
    <comment ref="Q37" authorId="1" shapeId="0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cambia el color a ROJO es porque la sumatoria de las columnas </t>
        </r>
        <r>
          <rPr>
            <b/>
            <i/>
            <sz val="9"/>
            <color indexed="81"/>
            <rFont val="Tahoma"/>
            <family val="2"/>
          </rPr>
          <t xml:space="preserve">"Realizadas + Frustradas" </t>
        </r>
        <r>
          <rPr>
            <sz val="9"/>
            <color indexed="81"/>
            <rFont val="Tahoma"/>
            <family val="2"/>
          </rPr>
          <t xml:space="preserve">da como resultado un dato mayor al colocado en la celda de SEÑALADAS, recuerde que debe concordar el dato colocado. Favor verifique.
</t>
        </r>
      </text>
    </comment>
    <comment ref="B44" authorId="2" shapeId="0">
      <text>
        <r>
          <rPr>
            <b/>
            <sz val="9"/>
            <color indexed="81"/>
            <rFont val="Tahoma"/>
            <charset val="1"/>
          </rPr>
          <t>Formas que contempla:
Fax
SNE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<sst xmlns="http://schemas.openxmlformats.org/spreadsheetml/2006/main" count="1560" uniqueCount="118">
  <si>
    <t>DEPARTAMENTO:</t>
  </si>
  <si>
    <t>MES:</t>
  </si>
  <si>
    <t>ENERO</t>
  </si>
  <si>
    <t xml:space="preserve"> AÑO:</t>
  </si>
  <si>
    <t>FAX:</t>
  </si>
  <si>
    <t>E-mail:</t>
  </si>
  <si>
    <t>En trámite al Inicio del mes</t>
  </si>
  <si>
    <t>Ingresados en el mes</t>
  </si>
  <si>
    <t>Reactivados en el mes</t>
  </si>
  <si>
    <t>En trámite al Final del mes</t>
  </si>
  <si>
    <t>Autos Definitivos</t>
  </si>
  <si>
    <t>Autos Simples</t>
  </si>
  <si>
    <t>Realizadas</t>
  </si>
  <si>
    <t xml:space="preserve"> 1. Emplazamientos</t>
  </si>
  <si>
    <t xml:space="preserve"> 5. Cita/Convocatoria</t>
  </si>
  <si>
    <t>Sello:</t>
  </si>
  <si>
    <t>Fecha:</t>
  </si>
  <si>
    <t>Proceso Común</t>
  </si>
  <si>
    <t>Desestimatoria</t>
  </si>
  <si>
    <t>Conciliación</t>
  </si>
  <si>
    <t>Desistimiento</t>
  </si>
  <si>
    <t>Revocación</t>
  </si>
  <si>
    <t>Proceso Común cuya cuantía exceda los $500,000</t>
  </si>
  <si>
    <t>Proceso Común de los funcionarios del art. 131 ord. 19o Cn.</t>
  </si>
  <si>
    <t>Renuncia</t>
  </si>
  <si>
    <t>Transacción</t>
  </si>
  <si>
    <t>Reconocimiento Judicial</t>
  </si>
  <si>
    <t>Recurso de Apelación Art. 112 LJCA</t>
  </si>
  <si>
    <t>Total</t>
  </si>
  <si>
    <t>Firma:</t>
  </si>
  <si>
    <t>TELEFONO:</t>
  </si>
  <si>
    <t>N°</t>
  </si>
  <si>
    <t>RESUMEN DE LOS PROCESOS</t>
  </si>
  <si>
    <t>Resueltos en el mes</t>
  </si>
  <si>
    <t>TOTAL….</t>
  </si>
  <si>
    <t>Formas de Terminación de los procesos</t>
  </si>
  <si>
    <t>Sentencias Definitivas</t>
  </si>
  <si>
    <t>Confirma</t>
  </si>
  <si>
    <t>Anula</t>
  </si>
  <si>
    <t>Reforma</t>
  </si>
  <si>
    <t>Revoca</t>
  </si>
  <si>
    <t>Sin Lugar</t>
  </si>
  <si>
    <t>Otros</t>
  </si>
  <si>
    <t>Inadmisible</t>
  </si>
  <si>
    <t>Incompetente</t>
  </si>
  <si>
    <t>Autos definitivos</t>
  </si>
  <si>
    <t>Decretos de Sustanciación</t>
  </si>
  <si>
    <t>Frustradas</t>
  </si>
  <si>
    <t>D.  Descripción</t>
  </si>
  <si>
    <t>Pendientes al Inicio del mes</t>
  </si>
  <si>
    <t>Recibidas en el mes</t>
  </si>
  <si>
    <t>Realizadas en el mes</t>
  </si>
  <si>
    <t>Pendientes al final del mes</t>
  </si>
  <si>
    <t>Observaciones:</t>
  </si>
  <si>
    <t>Revisó Secretario(a):</t>
  </si>
  <si>
    <t>INFORME ÚNICO DE GESTION MENSUAL DE LA CÁMARA DE LO CONTENCIOSO ADMINISTRATIVO</t>
  </si>
  <si>
    <t>Proceso de Lesividad</t>
  </si>
  <si>
    <t>Proceso de Inactividad</t>
  </si>
  <si>
    <t>Aviso de demanda Art. 26</t>
  </si>
  <si>
    <t xml:space="preserve">Trámite de abstención y recusación </t>
  </si>
  <si>
    <t xml:space="preserve">Formas de Inactividad de los Procesos y Diligencias </t>
  </si>
  <si>
    <t>Cuestiones incidentales</t>
  </si>
  <si>
    <t xml:space="preserve">Suspensión </t>
  </si>
  <si>
    <t>Proceso Común de Cuantía indeterminada Art. 16</t>
  </si>
  <si>
    <t xml:space="preserve">Estimatoria </t>
  </si>
  <si>
    <t>Satisfacción Extraprocesal de la Pretensión</t>
  </si>
  <si>
    <t>Ejecución del acto</t>
  </si>
  <si>
    <t>Ejecuciones de la Sentencia</t>
  </si>
  <si>
    <t>Audiencia Inicial</t>
  </si>
  <si>
    <t>Probatoria</t>
  </si>
  <si>
    <t>Especiales</t>
  </si>
  <si>
    <t>Aviso de Demanda</t>
  </si>
  <si>
    <t>De medidas cautelares</t>
  </si>
  <si>
    <t xml:space="preserve">Inicial </t>
  </si>
  <si>
    <t>Apelaciones</t>
  </si>
  <si>
    <t xml:space="preserve">Sentencias </t>
  </si>
  <si>
    <t>Voluntarias</t>
  </si>
  <si>
    <t xml:space="preserve">Forzosas </t>
  </si>
  <si>
    <t xml:space="preserve">Diligencias Realizadas </t>
  </si>
  <si>
    <t>Anticipos de Prueba</t>
  </si>
  <si>
    <t>Peritaje Judicial</t>
  </si>
  <si>
    <t xml:space="preserve">Otras Medidas </t>
  </si>
  <si>
    <t xml:space="preserve">Reposición y Renovación de Expediente </t>
  </si>
  <si>
    <t>Elaboró el informe:</t>
  </si>
  <si>
    <t>Magistradas(os) a evaluar:</t>
  </si>
  <si>
    <t>y</t>
  </si>
  <si>
    <t>Nombre de Magistrados(as) que rinde el informe:</t>
  </si>
  <si>
    <t>Nombre y apellido</t>
  </si>
  <si>
    <t xml:space="preserve"> 3. Notificación por medio electrónico</t>
  </si>
  <si>
    <t>4. Notificación por notario</t>
  </si>
  <si>
    <t>Tramite de Abstención y Recusación</t>
  </si>
  <si>
    <t>Mixta</t>
  </si>
  <si>
    <t xml:space="preserve"> 2. Notificaciones</t>
  </si>
  <si>
    <t>Improponible / Improcedente</t>
  </si>
  <si>
    <t>Señaladas</t>
  </si>
  <si>
    <t>Totales</t>
  </si>
  <si>
    <t>Audiencias en el mes</t>
  </si>
  <si>
    <t>Trámite al Inicio</t>
  </si>
  <si>
    <t>Iniciadas</t>
  </si>
  <si>
    <t>Terminadas</t>
  </si>
  <si>
    <t>Trámite al Final</t>
  </si>
  <si>
    <t>Resoluciones Mensuales Decretadas</t>
  </si>
  <si>
    <t>Descarga de expedientes por acumulación</t>
  </si>
  <si>
    <t>TIPOS DE PROCESOS</t>
  </si>
  <si>
    <t>Otras diligencias</t>
  </si>
  <si>
    <t>FEBRERO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</si>
  <si>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</si>
  <si>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</si>
  <si>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</si>
  <si>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</si>
  <si>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</si>
  <si>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</si>
  <si>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</si>
  <si>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</si>
  <si>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</si>
  <si>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</si>
  <si>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Recurso de Apelación contra el Laudo Arbitral en que hayan intervenido como parte los Órganos de Admón. Pública</t>
  </si>
  <si>
    <t>Recurso de Nulidad contra el Laudo Arbitral en que hayan intervenido como parte los Órganos de Admón.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</si>
</sst>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]* #,##0.00_);_([$€]* \(#,##0.00\);_([$€]* &quot;-&quot;??_);_(@_)"/>
    <numFmt numFmtId="165" formatCode="0.0"/>
    <numFmt numFmtId="166" formatCode="dd/mm/yyyy;@"/>
  </numFmts>
  <fonts count="39" x14ac:knownFonts="1"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2"/>
      <name val="Arial"/>
      <family val="2"/>
    </font>
    <font>
      <b/>
      <u/>
      <sz val="9"/>
      <color indexed="81"/>
      <name val="Tahoma"/>
      <family val="2"/>
    </font>
    <font>
      <u/>
      <sz val="9"/>
      <color indexed="81"/>
      <name val="Tahoma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6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i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195">
    <xf numFmtId="0" fontId="0" fillId="0" borderId="0" xfId="0"/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20" fillId="0" borderId="0" xfId="0" applyFont="1" applyProtection="1"/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3" fillId="0" borderId="1" xfId="8" applyFont="1" applyBorder="1" applyAlignment="1" applyProtection="1">
      <alignment horizontal="center" vertical="center" textRotation="90" wrapText="1"/>
    </xf>
    <xf numFmtId="0" fontId="24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right"/>
    </xf>
    <xf numFmtId="0" fontId="25" fillId="0" borderId="0" xfId="0" applyFont="1" applyAlignment="1" applyProtection="1">
      <alignment horizontal="left"/>
    </xf>
    <xf numFmtId="0" fontId="25" fillId="0" borderId="0" xfId="0" applyFont="1" applyProtection="1"/>
    <xf numFmtId="0" fontId="22" fillId="0" borderId="0" xfId="0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center"/>
    </xf>
    <xf numFmtId="165" fontId="20" fillId="0" borderId="2" xfId="0" applyNumberFormat="1" applyFont="1" applyBorder="1" applyAlignment="1" applyProtection="1">
      <alignment horizontal="center" vertical="center"/>
    </xf>
    <xf numFmtId="165" fontId="20" fillId="0" borderId="1" xfId="0" applyNumberFormat="1" applyFont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/>
    </xf>
    <xf numFmtId="0" fontId="20" fillId="0" borderId="0" xfId="0" applyFont="1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horizontal="left" vertical="center" wrapText="1"/>
    </xf>
    <xf numFmtId="3" fontId="27" fillId="0" borderId="1" xfId="0" applyNumberFormat="1" applyFont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</xf>
    <xf numFmtId="3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</xf>
    <xf numFmtId="3" fontId="25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 wrapText="1"/>
    </xf>
    <xf numFmtId="0" fontId="23" fillId="0" borderId="3" xfId="8" applyFont="1" applyBorder="1" applyAlignment="1" applyProtection="1">
      <alignment horizontal="center" vertical="center" textRotation="90" wrapText="1"/>
    </xf>
    <xf numFmtId="0" fontId="23" fillId="0" borderId="4" xfId="8" applyFont="1" applyBorder="1" applyAlignment="1" applyProtection="1">
      <alignment horizontal="center" vertical="center" textRotation="90" wrapText="1"/>
    </xf>
    <xf numFmtId="0" fontId="26" fillId="0" borderId="0" xfId="0" applyFont="1" applyFill="1" applyBorder="1" applyAlignment="1" applyProtection="1">
      <alignment horizontal="right" wrapText="1"/>
    </xf>
    <xf numFmtId="0" fontId="26" fillId="0" borderId="0" xfId="0" applyFont="1" applyFill="1" applyBorder="1" applyAlignment="1" applyProtection="1">
      <alignment wrapText="1"/>
    </xf>
    <xf numFmtId="0" fontId="27" fillId="0" borderId="0" xfId="0" applyFont="1" applyAlignment="1" applyProtection="1">
      <alignment horizontal="center"/>
    </xf>
    <xf numFmtId="0" fontId="29" fillId="0" borderId="5" xfId="0" applyFont="1" applyBorder="1" applyAlignment="1" applyProtection="1">
      <alignment vertical="top"/>
    </xf>
    <xf numFmtId="0" fontId="29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/>
    <xf numFmtId="0" fontId="20" fillId="0" borderId="0" xfId="0" applyFont="1" applyFill="1" applyBorder="1" applyAlignment="1" applyProtection="1">
      <alignment horizontal="right" wrapText="1"/>
    </xf>
    <xf numFmtId="0" fontId="17" fillId="0" borderId="3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wrapText="1"/>
    </xf>
    <xf numFmtId="0" fontId="20" fillId="0" borderId="0" xfId="0" applyFont="1" applyAlignment="1" applyProtection="1">
      <alignment horizontal="right"/>
    </xf>
    <xf numFmtId="0" fontId="20" fillId="0" borderId="0" xfId="0" applyFont="1" applyFill="1" applyBorder="1" applyAlignment="1" applyProtection="1">
      <alignment horizontal="right" wrapText="1"/>
    </xf>
    <xf numFmtId="0" fontId="26" fillId="0" borderId="1" xfId="0" applyFont="1" applyFill="1" applyBorder="1" applyAlignment="1" applyProtection="1">
      <alignment horizontal="center" vertical="center"/>
    </xf>
    <xf numFmtId="0" fontId="23" fillId="0" borderId="1" xfId="8" applyFont="1" applyFill="1" applyBorder="1" applyAlignment="1" applyProtection="1">
      <alignment horizontal="center" vertical="center" textRotation="90" wrapText="1"/>
    </xf>
    <xf numFmtId="0" fontId="27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/>
    </xf>
    <xf numFmtId="0" fontId="37" fillId="0" borderId="3" xfId="0" applyFont="1" applyBorder="1" applyAlignment="1" applyProtection="1">
      <alignment horizontal="center" vertical="center"/>
    </xf>
    <xf numFmtId="3" fontId="25" fillId="0" borderId="1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textRotation="90" wrapText="1"/>
    </xf>
    <xf numFmtId="0" fontId="5" fillId="2" borderId="3" xfId="0" applyFont="1" applyFill="1" applyBorder="1" applyAlignment="1" applyProtection="1">
      <alignment horizontal="center" vertical="center" textRotation="90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6" xfId="0" applyFont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vertical="center"/>
    </xf>
    <xf numFmtId="0" fontId="24" fillId="0" borderId="7" xfId="0" applyFont="1" applyFill="1" applyBorder="1" applyAlignment="1" applyProtection="1">
      <alignment vertical="center"/>
    </xf>
    <xf numFmtId="0" fontId="23" fillId="0" borderId="12" xfId="8" applyFont="1" applyFill="1" applyBorder="1" applyAlignment="1" applyProtection="1">
      <alignment horizontal="center" vertical="center" textRotation="90" wrapText="1"/>
    </xf>
    <xf numFmtId="0" fontId="23" fillId="0" borderId="3" xfId="8" applyFont="1" applyFill="1" applyBorder="1" applyAlignment="1" applyProtection="1">
      <alignment horizontal="center" vertical="center" textRotation="90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</xf>
    <xf numFmtId="0" fontId="24" fillId="0" borderId="1" xfId="8" applyFont="1" applyBorder="1" applyAlignment="1" applyProtection="1">
      <alignment horizontal="center" vertical="center" textRotation="90" wrapText="1"/>
    </xf>
    <xf numFmtId="0" fontId="27" fillId="0" borderId="2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3" fontId="27" fillId="0" borderId="2" xfId="0" applyNumberFormat="1" applyFont="1" applyBorder="1" applyAlignment="1" applyProtection="1">
      <alignment horizontal="center" vertical="center"/>
    </xf>
    <xf numFmtId="3" fontId="27" fillId="0" borderId="7" xfId="0" applyNumberFormat="1" applyFont="1" applyBorder="1" applyAlignment="1" applyProtection="1">
      <alignment horizontal="center" vertical="center"/>
    </xf>
    <xf numFmtId="3" fontId="27" fillId="0" borderId="6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3" fontId="25" fillId="0" borderId="2" xfId="0" applyNumberFormat="1" applyFont="1" applyBorder="1" applyAlignment="1" applyProtection="1">
      <alignment horizontal="center" vertical="center"/>
      <protection locked="0"/>
    </xf>
    <xf numFmtId="3" fontId="25" fillId="0" borderId="7" xfId="0" applyNumberFormat="1" applyFont="1" applyBorder="1" applyAlignment="1" applyProtection="1">
      <alignment horizontal="center" vertical="center"/>
      <protection locked="0"/>
    </xf>
    <xf numFmtId="3" fontId="25" fillId="0" borderId="6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vertical="center" wrapText="1"/>
    </xf>
    <xf numFmtId="0" fontId="24" fillId="0" borderId="7" xfId="0" applyFont="1" applyBorder="1" applyAlignment="1" applyProtection="1">
      <alignment vertical="center" wrapText="1"/>
    </xf>
    <xf numFmtId="0" fontId="24" fillId="0" borderId="6" xfId="0" applyFont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vertical="center" wrapText="1"/>
    </xf>
    <xf numFmtId="0" fontId="24" fillId="0" borderId="7" xfId="0" applyFont="1" applyFill="1" applyBorder="1" applyAlignment="1" applyProtection="1">
      <alignment vertical="center" wrapText="1"/>
    </xf>
    <xf numFmtId="0" fontId="24" fillId="0" borderId="6" xfId="0" applyFont="1" applyFill="1" applyBorder="1" applyAlignment="1" applyProtection="1">
      <alignment vertical="center" wrapText="1"/>
    </xf>
    <xf numFmtId="0" fontId="23" fillId="0" borderId="2" xfId="0" applyFont="1" applyBorder="1" applyAlignment="1" applyProtection="1">
      <alignment vertical="center" wrapText="1"/>
    </xf>
    <xf numFmtId="0" fontId="23" fillId="0" borderId="7" xfId="0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wrapText="1"/>
    </xf>
    <xf numFmtId="0" fontId="20" fillId="0" borderId="0" xfId="0" applyFont="1" applyAlignment="1" applyProtection="1">
      <alignment horizontal="right"/>
    </xf>
    <xf numFmtId="0" fontId="25" fillId="0" borderId="11" xfId="0" applyFont="1" applyFill="1" applyBorder="1" applyAlignment="1" applyProtection="1">
      <alignment horizontal="left" wrapText="1" indent="1"/>
      <protection locked="0"/>
    </xf>
    <xf numFmtId="0" fontId="26" fillId="0" borderId="2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vertical="center"/>
    </xf>
    <xf numFmtId="0" fontId="24" fillId="0" borderId="5" xfId="0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3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7" fillId="0" borderId="8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 applyProtection="1">
      <alignment horizontal="center" vertical="center" wrapText="1"/>
    </xf>
    <xf numFmtId="3" fontId="27" fillId="0" borderId="2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left" inden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right" vertical="center" wrapText="1"/>
    </xf>
    <xf numFmtId="0" fontId="28" fillId="0" borderId="7" xfId="0" applyFont="1" applyBorder="1" applyAlignment="1" applyProtection="1">
      <alignment horizontal="right" vertical="center" wrapText="1"/>
    </xf>
    <xf numFmtId="0" fontId="28" fillId="0" borderId="6" xfId="0" applyFont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left" indent="2"/>
      <protection locked="0"/>
    </xf>
    <xf numFmtId="0" fontId="22" fillId="0" borderId="12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166" fontId="25" fillId="0" borderId="11" xfId="0" applyNumberFormat="1" applyFont="1" applyFill="1" applyBorder="1" applyAlignment="1" applyProtection="1">
      <alignment horizontal="center" wrapText="1"/>
      <protection locked="0"/>
    </xf>
    <xf numFmtId="0" fontId="29" fillId="0" borderId="5" xfId="0" applyFont="1" applyBorder="1" applyAlignment="1" applyProtection="1">
      <alignment horizontal="center" vertical="top"/>
    </xf>
    <xf numFmtId="0" fontId="25" fillId="0" borderId="11" xfId="0" applyFont="1" applyFill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8" fillId="0" borderId="0" xfId="0" applyFont="1" applyFill="1" applyBorder="1" applyAlignment="1" applyProtection="1">
      <alignment wrapText="1"/>
    </xf>
    <xf numFmtId="0" fontId="25" fillId="0" borderId="11" xfId="0" applyFont="1" applyFill="1" applyBorder="1" applyAlignment="1" applyProtection="1">
      <alignment horizontal="left" wrapText="1"/>
    </xf>
    <xf numFmtId="0" fontId="30" fillId="0" borderId="8" xfId="0" applyFont="1" applyBorder="1" applyAlignment="1" applyProtection="1">
      <alignment horizontal="justify" vertical="top" wrapText="1"/>
      <protection locked="0"/>
    </xf>
    <xf numFmtId="0" fontId="30" fillId="0" borderId="5" xfId="0" applyFont="1" applyBorder="1" applyAlignment="1" applyProtection="1">
      <alignment horizontal="justify" vertical="top" wrapText="1"/>
      <protection locked="0"/>
    </xf>
    <xf numFmtId="0" fontId="30" fillId="0" borderId="13" xfId="0" applyFont="1" applyBorder="1" applyAlignment="1" applyProtection="1">
      <alignment horizontal="justify" vertical="top" wrapText="1"/>
      <protection locked="0"/>
    </xf>
    <xf numFmtId="0" fontId="30" fillId="0" borderId="9" xfId="0" applyFont="1" applyBorder="1" applyAlignment="1" applyProtection="1">
      <alignment horizontal="justify" vertical="top" wrapText="1"/>
      <protection locked="0"/>
    </xf>
    <xf numFmtId="0" fontId="30" fillId="0" borderId="0" xfId="0" applyFont="1" applyBorder="1" applyAlignment="1" applyProtection="1">
      <alignment horizontal="justify" vertical="top" wrapText="1"/>
      <protection locked="0"/>
    </xf>
    <xf numFmtId="0" fontId="30" fillId="0" borderId="15" xfId="0" applyFont="1" applyBorder="1" applyAlignment="1" applyProtection="1">
      <alignment horizontal="justify" vertical="top" wrapText="1"/>
      <protection locked="0"/>
    </xf>
    <xf numFmtId="0" fontId="30" fillId="0" borderId="10" xfId="0" applyFont="1" applyBorder="1" applyAlignment="1" applyProtection="1">
      <alignment horizontal="justify" vertical="top" wrapText="1"/>
      <protection locked="0"/>
    </xf>
    <xf numFmtId="0" fontId="30" fillId="0" borderId="11" xfId="0" applyFont="1" applyBorder="1" applyAlignment="1" applyProtection="1">
      <alignment horizontal="justify" vertical="top" wrapText="1"/>
      <protection locked="0"/>
    </xf>
    <xf numFmtId="0" fontId="30" fillId="0" borderId="14" xfId="0" applyFont="1" applyBorder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center"/>
    </xf>
    <xf numFmtId="0" fontId="26" fillId="0" borderId="0" xfId="0" applyFont="1" applyFill="1" applyBorder="1" applyAlignment="1" applyProtection="1">
      <alignment wrapText="1"/>
    </xf>
    <xf numFmtId="0" fontId="25" fillId="0" borderId="11" xfId="0" applyFont="1" applyBorder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indent="1"/>
    </xf>
    <xf numFmtId="0" fontId="2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left" indent="2"/>
    </xf>
    <xf numFmtId="3" fontId="25" fillId="0" borderId="2" xfId="0" applyNumberFormat="1" applyFont="1" applyBorder="1" applyAlignment="1" applyProtection="1">
      <alignment horizontal="center" vertical="center"/>
    </xf>
    <xf numFmtId="3" fontId="25" fillId="0" borderId="7" xfId="0" applyNumberFormat="1" applyFont="1" applyBorder="1" applyAlignment="1" applyProtection="1">
      <alignment horizontal="center" vertical="center"/>
    </xf>
    <xf numFmtId="3" fontId="25" fillId="0" borderId="6" xfId="0" applyNumberFormat="1" applyFont="1" applyBorder="1" applyAlignment="1" applyProtection="1">
      <alignment horizontal="center" vertical="center"/>
    </xf>
  </cellXfs>
  <cellStyles count="9">
    <cellStyle name="Euro" xfId="1"/>
    <cellStyle name="Euro 2" xfId="2"/>
    <cellStyle name="Euro 2 2" xfId="3"/>
    <cellStyle name="Euro 3" xfId="4"/>
    <cellStyle name="Euro_Juzgado 1a. Instancia Militar" xfId="5"/>
    <cellStyle name="Normal" xfId="0" builtinId="0"/>
    <cellStyle name="Normal 2" xfId="6"/>
    <cellStyle name="Normal 2 2" xfId="7"/>
    <cellStyle name="Normal 2 3" xfId="8"/>
  </cellStyles>
  <dxfs count="381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388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2388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11" name="Grupo 10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12" name="Grupo 11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14" name="CuadroTexto 13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40" name="CuadroTexto 39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41" name="CuadroTexto 40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42" name="CuadroTexto 41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43" name="CuadroTexto 42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44" name="CuadroTexto 43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13" name="CuadroTexto 12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323850</xdr:colOff>
      <xdr:row>0</xdr:row>
      <xdr:rowOff>28575</xdr:rowOff>
    </xdr:from>
    <xdr:to>
      <xdr:col>25</xdr:col>
      <xdr:colOff>180975</xdr:colOff>
      <xdr:row>3</xdr:row>
      <xdr:rowOff>104775</xdr:rowOff>
    </xdr:to>
    <xdr:pic>
      <xdr:nvPicPr>
        <xdr:cNvPr id="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857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523875</xdr:colOff>
      <xdr:row>4</xdr:row>
      <xdr:rowOff>38100</xdr:rowOff>
    </xdr:to>
    <xdr:pic>
      <xdr:nvPicPr>
        <xdr:cNvPr id="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514350</xdr:colOff>
      <xdr:row>1</xdr:row>
      <xdr:rowOff>25942</xdr:rowOff>
    </xdr:from>
    <xdr:to>
      <xdr:col>5</xdr:col>
      <xdr:colOff>266700</xdr:colOff>
      <xdr:row>2</xdr:row>
      <xdr:rowOff>149767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92D9FB-BEE4-4282-AA10-D3507113FE75}"/>
            </a:ext>
          </a:extLst>
        </xdr:cNvPr>
        <xdr:cNvSpPr txBox="1">
          <a:spLocks noChangeArrowheads="1"/>
        </xdr:cNvSpPr>
      </xdr:nvSpPr>
      <xdr:spPr bwMode="auto">
        <a:xfrm>
          <a:off x="762000" y="168817"/>
          <a:ext cx="23526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CONSEJO NACIONAL DE LA JUDICATURA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TÉCNICA DE EVALUACIÓN</a:t>
          </a:r>
        </a:p>
      </xdr:txBody>
    </xdr:sp>
    <xdr:clientData/>
  </xdr:twoCellAnchor>
  <xdr:twoCellAnchor>
    <xdr:from>
      <xdr:col>16</xdr:col>
      <xdr:colOff>112917</xdr:colOff>
      <xdr:row>0</xdr:row>
      <xdr:rowOff>133350</xdr:rowOff>
    </xdr:from>
    <xdr:to>
      <xdr:col>23</xdr:col>
      <xdr:colOff>275424</xdr:colOff>
      <xdr:row>3</xdr:row>
      <xdr:rowOff>9525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A4390C7-F455-4AB4-9CF2-7D91F7FDFFF1}"/>
            </a:ext>
          </a:extLst>
        </xdr:cNvPr>
        <xdr:cNvSpPr txBox="1">
          <a:spLocks noChangeArrowheads="1"/>
        </xdr:cNvSpPr>
      </xdr:nvSpPr>
      <xdr:spPr bwMode="auto">
        <a:xfrm>
          <a:off x="6837567" y="133350"/>
          <a:ext cx="262948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CORTE SUPREMA DE JUSTICIA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DIRECCIÓN DE PLANIFICACIÓN INSTITUCIONAL</a:t>
          </a:r>
        </a:p>
        <a:p>
          <a:pPr algn="ctr" rtl="1">
            <a:lnSpc>
              <a:spcPts val="800"/>
            </a:lnSpc>
            <a:defRPr sz="1000"/>
          </a:pPr>
          <a:r>
            <a:rPr lang="es-E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UNIDAD DE INFORMACION Y ESTADISTICA</a:t>
          </a:r>
        </a:p>
        <a:p>
          <a:pPr algn="ctr" rtl="1">
            <a:lnSpc>
              <a:spcPts val="800"/>
            </a:lnSpc>
            <a:defRPr sz="1000"/>
          </a:pPr>
          <a:endParaRPr lang="es-ES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126998</xdr:colOff>
      <xdr:row>47</xdr:row>
      <xdr:rowOff>169331</xdr:rowOff>
    </xdr:from>
    <xdr:to>
      <xdr:col>25</xdr:col>
      <xdr:colOff>232832</xdr:colOff>
      <xdr:row>49</xdr:row>
      <xdr:rowOff>201082</xdr:rowOff>
    </xdr:to>
    <xdr:grpSp>
      <xdr:nvGrpSpPr>
        <xdr:cNvPr id="6" name="Grupo 5"/>
        <xdr:cNvGrpSpPr/>
      </xdr:nvGrpSpPr>
      <xdr:grpSpPr>
        <a:xfrm>
          <a:off x="126998" y="11493498"/>
          <a:ext cx="9927167" cy="635001"/>
          <a:chOff x="581025" y="1085850"/>
          <a:chExt cx="7505700" cy="420450"/>
        </a:xfrm>
      </xdr:grpSpPr>
      <xdr:grpSp>
        <xdr:nvGrpSpPr>
          <xdr:cNvPr id="7" name="Grupo 6"/>
          <xdr:cNvGrpSpPr/>
        </xdr:nvGrpSpPr>
        <xdr:grpSpPr>
          <a:xfrm>
            <a:off x="581025" y="1333500"/>
            <a:ext cx="7505700" cy="172800"/>
            <a:chOff x="581025" y="1333500"/>
            <a:chExt cx="7505700" cy="172800"/>
          </a:xfrm>
        </xdr:grpSpPr>
        <xdr:sp macro="" textlink="">
          <xdr:nvSpPr>
            <xdr:cNvPr id="9" name="CuadroTexto 8"/>
            <xdr:cNvSpPr txBox="1"/>
          </xdr:nvSpPr>
          <xdr:spPr>
            <a:xfrm>
              <a:off x="581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</a:t>
              </a:r>
            </a:p>
          </xdr:txBody>
        </xdr:sp>
        <xdr:sp macro="" textlink="">
          <xdr:nvSpPr>
            <xdr:cNvPr id="10" name="CuadroTexto 9"/>
            <xdr:cNvSpPr txBox="1"/>
          </xdr:nvSpPr>
          <xdr:spPr>
            <a:xfrm>
              <a:off x="771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</a:t>
              </a:r>
            </a:p>
          </xdr:txBody>
        </xdr:sp>
        <xdr:sp macro="" textlink="">
          <xdr:nvSpPr>
            <xdr:cNvPr id="11" name="CuadroTexto 10"/>
            <xdr:cNvSpPr txBox="1"/>
          </xdr:nvSpPr>
          <xdr:spPr>
            <a:xfrm>
              <a:off x="962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</a:t>
              </a:r>
            </a:p>
          </xdr:txBody>
        </xdr:sp>
        <xdr:sp macro="" textlink="">
          <xdr:nvSpPr>
            <xdr:cNvPr id="12" name="CuadroTexto 11"/>
            <xdr:cNvSpPr txBox="1"/>
          </xdr:nvSpPr>
          <xdr:spPr>
            <a:xfrm>
              <a:off x="1152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4</a:t>
              </a:r>
            </a:p>
          </xdr:txBody>
        </xdr:sp>
        <xdr:sp macro="" textlink="">
          <xdr:nvSpPr>
            <xdr:cNvPr id="13" name="CuadroTexto 12"/>
            <xdr:cNvSpPr txBox="1"/>
          </xdr:nvSpPr>
          <xdr:spPr>
            <a:xfrm>
              <a:off x="13430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5</a:t>
              </a:r>
            </a:p>
          </xdr:txBody>
        </xdr:sp>
        <xdr:sp macro="" textlink="">
          <xdr:nvSpPr>
            <xdr:cNvPr id="14" name="CuadroTexto 13"/>
            <xdr:cNvSpPr txBox="1"/>
          </xdr:nvSpPr>
          <xdr:spPr>
            <a:xfrm>
              <a:off x="1533525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6</a:t>
              </a:r>
            </a:p>
          </xdr:txBody>
        </xdr:sp>
        <xdr:sp macro="" textlink="">
          <xdr:nvSpPr>
            <xdr:cNvPr id="15" name="CuadroTexto 14"/>
            <xdr:cNvSpPr txBox="1"/>
          </xdr:nvSpPr>
          <xdr:spPr>
            <a:xfrm>
              <a:off x="1733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7</a:t>
              </a:r>
            </a:p>
          </xdr:txBody>
        </xdr:sp>
        <xdr:sp macro="" textlink="">
          <xdr:nvSpPr>
            <xdr:cNvPr id="16" name="CuadroTexto 15"/>
            <xdr:cNvSpPr txBox="1"/>
          </xdr:nvSpPr>
          <xdr:spPr>
            <a:xfrm>
              <a:off x="19240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8</a:t>
              </a:r>
            </a:p>
          </xdr:txBody>
        </xdr:sp>
        <xdr:sp macro="" textlink="">
          <xdr:nvSpPr>
            <xdr:cNvPr id="17" name="CuadroTexto 16"/>
            <xdr:cNvSpPr txBox="1"/>
          </xdr:nvSpPr>
          <xdr:spPr>
            <a:xfrm>
              <a:off x="2114550" y="1333500"/>
              <a:ext cx="190500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9</a:t>
              </a:r>
            </a:p>
          </xdr:txBody>
        </xdr:sp>
        <xdr:sp macro="" textlink="">
          <xdr:nvSpPr>
            <xdr:cNvPr id="18" name="CuadroTexto 17"/>
            <xdr:cNvSpPr txBox="1"/>
          </xdr:nvSpPr>
          <xdr:spPr>
            <a:xfrm>
              <a:off x="22860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10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2533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28098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12</a:t>
              </a:r>
            </a:p>
          </xdr:txBody>
        </xdr:sp>
        <xdr:sp macro="" textlink="">
          <xdr:nvSpPr>
            <xdr:cNvPr id="21" name="CuadroTexto 20"/>
            <xdr:cNvSpPr txBox="1"/>
          </xdr:nvSpPr>
          <xdr:spPr>
            <a:xfrm>
              <a:off x="30670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13</a:t>
              </a:r>
            </a:p>
          </xdr:txBody>
        </xdr:sp>
        <xdr:sp macro="" textlink="">
          <xdr:nvSpPr>
            <xdr:cNvPr id="22" name="CuadroTexto 21"/>
            <xdr:cNvSpPr txBox="1"/>
          </xdr:nvSpPr>
          <xdr:spPr>
            <a:xfrm>
              <a:off x="33147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14</a:t>
              </a:r>
            </a:p>
          </xdr:txBody>
        </xdr:sp>
        <xdr:sp macro="" textlink="">
          <xdr:nvSpPr>
            <xdr:cNvPr id="23" name="CuadroTexto 22"/>
            <xdr:cNvSpPr txBox="1"/>
          </xdr:nvSpPr>
          <xdr:spPr>
            <a:xfrm>
              <a:off x="3590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15</a:t>
              </a:r>
            </a:p>
          </xdr:txBody>
        </xdr:sp>
        <xdr:sp macro="" textlink="">
          <xdr:nvSpPr>
            <xdr:cNvPr id="24" name="CuadroTexto 23"/>
            <xdr:cNvSpPr txBox="1"/>
          </xdr:nvSpPr>
          <xdr:spPr>
            <a:xfrm>
              <a:off x="3848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16</a:t>
              </a:r>
            </a:p>
          </xdr:txBody>
        </xdr:sp>
        <xdr:sp macro="" textlink="">
          <xdr:nvSpPr>
            <xdr:cNvPr id="25" name="CuadroTexto 24"/>
            <xdr:cNvSpPr txBox="1"/>
          </xdr:nvSpPr>
          <xdr:spPr>
            <a:xfrm>
              <a:off x="41052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17</a:t>
              </a:r>
            </a:p>
          </xdr:txBody>
        </xdr:sp>
        <xdr:sp macro="" textlink="">
          <xdr:nvSpPr>
            <xdr:cNvPr id="26" name="CuadroTexto 25"/>
            <xdr:cNvSpPr txBox="1"/>
          </xdr:nvSpPr>
          <xdr:spPr>
            <a:xfrm>
              <a:off x="4381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18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46386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19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49053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20</a:t>
              </a:r>
            </a:p>
          </xdr:txBody>
        </xdr:sp>
        <xdr:sp macro="" textlink="">
          <xdr:nvSpPr>
            <xdr:cNvPr id="29" name="CuadroTexto 28"/>
            <xdr:cNvSpPr txBox="1"/>
          </xdr:nvSpPr>
          <xdr:spPr>
            <a:xfrm>
              <a:off x="51816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21</a:t>
              </a:r>
            </a:p>
          </xdr:txBody>
        </xdr:sp>
        <xdr:sp macro="" textlink="">
          <xdr:nvSpPr>
            <xdr:cNvPr id="30" name="CuadroTexto 29"/>
            <xdr:cNvSpPr txBox="1"/>
          </xdr:nvSpPr>
          <xdr:spPr>
            <a:xfrm>
              <a:off x="543877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22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56864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23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59626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24</a:t>
              </a:r>
            </a:p>
          </xdr:txBody>
        </xdr:sp>
        <xdr:sp macro="" textlink="">
          <xdr:nvSpPr>
            <xdr:cNvPr id="33" name="CuadroTexto 32"/>
            <xdr:cNvSpPr txBox="1"/>
          </xdr:nvSpPr>
          <xdr:spPr>
            <a:xfrm>
              <a:off x="62198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25</a:t>
              </a:r>
            </a:p>
          </xdr:txBody>
        </xdr:sp>
        <xdr:sp macro="" textlink="">
          <xdr:nvSpPr>
            <xdr:cNvPr id="34" name="CuadroTexto 33"/>
            <xdr:cNvSpPr txBox="1"/>
          </xdr:nvSpPr>
          <xdr:spPr>
            <a:xfrm>
              <a:off x="64865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26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676275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27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70199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28</a:t>
              </a:r>
            </a:p>
          </xdr:txBody>
        </xdr:sp>
        <xdr:sp macro="" textlink="">
          <xdr:nvSpPr>
            <xdr:cNvPr id="37" name="CuadroTexto 36"/>
            <xdr:cNvSpPr txBox="1"/>
          </xdr:nvSpPr>
          <xdr:spPr>
            <a:xfrm>
              <a:off x="72771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29</a:t>
              </a:r>
            </a:p>
          </xdr:txBody>
        </xdr:sp>
        <xdr:sp macro="" textlink="">
          <xdr:nvSpPr>
            <xdr:cNvPr id="38" name="CuadroTexto 37"/>
            <xdr:cNvSpPr txBox="1"/>
          </xdr:nvSpPr>
          <xdr:spPr>
            <a:xfrm>
              <a:off x="7553325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30</a:t>
              </a:r>
            </a:p>
          </xdr:txBody>
        </xdr:sp>
        <xdr:sp macro="" textlink="">
          <xdr:nvSpPr>
            <xdr:cNvPr id="39" name="CuadroTexto 38"/>
            <xdr:cNvSpPr txBox="1"/>
          </xdr:nvSpPr>
          <xdr:spPr>
            <a:xfrm>
              <a:off x="7810500" y="1333500"/>
              <a:ext cx="276225" cy="172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SV" sz="1000"/>
                <a:t>31</a:t>
              </a:r>
            </a:p>
          </xdr:txBody>
        </xdr:sp>
      </xdr:grpSp>
      <xdr:sp macro="" textlink="">
        <xdr:nvSpPr>
          <xdr:cNvPr id="8" name="CuadroTexto 7"/>
          <xdr:cNvSpPr txBox="1"/>
        </xdr:nvSpPr>
        <xdr:spPr>
          <a:xfrm>
            <a:off x="581025" y="1085850"/>
            <a:ext cx="75057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SV" sz="1200" b="1" i="0"/>
              <a:t>Calendario de días laborados por suplente en sede judicial.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tabSelected="1" zoomScale="90" zoomScaleNormal="90" workbookViewId="0">
      <selection activeCell="C6" sqref="C6:G6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54"/>
      <c r="D6" s="154"/>
      <c r="E6" s="154"/>
      <c r="F6" s="154"/>
      <c r="G6" s="154"/>
      <c r="K6" s="9" t="s">
        <v>1</v>
      </c>
      <c r="L6" s="160" t="s">
        <v>2</v>
      </c>
      <c r="M6" s="160"/>
      <c r="N6" s="160"/>
      <c r="O6" s="160"/>
      <c r="P6" s="160"/>
      <c r="U6" s="9" t="s">
        <v>3</v>
      </c>
      <c r="V6" s="156"/>
      <c r="W6" s="156"/>
      <c r="X6" s="156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61"/>
      <c r="D7" s="161"/>
      <c r="E7" s="161"/>
      <c r="F7" s="161"/>
      <c r="G7" s="161"/>
      <c r="J7" s="9" t="s">
        <v>4</v>
      </c>
      <c r="K7" s="154"/>
      <c r="L7" s="154"/>
      <c r="M7" s="154"/>
      <c r="N7" s="154"/>
      <c r="O7" s="154"/>
      <c r="P7" s="154"/>
      <c r="R7" s="165" t="s">
        <v>5</v>
      </c>
      <c r="S7" s="165"/>
      <c r="T7" s="154"/>
      <c r="U7" s="154"/>
      <c r="V7" s="154"/>
      <c r="W7" s="154"/>
      <c r="X7" s="154"/>
      <c r="Y7" s="154"/>
      <c r="Z7" s="154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05"/>
      <c r="G12" s="106"/>
      <c r="H12" s="107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05"/>
      <c r="G13" s="106"/>
      <c r="H13" s="107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05"/>
      <c r="G14" s="106"/>
      <c r="H14" s="107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05"/>
      <c r="G15" s="106"/>
      <c r="H15" s="107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05"/>
      <c r="G16" s="106"/>
      <c r="H16" s="107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05"/>
      <c r="G17" s="106"/>
      <c r="H17" s="107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05"/>
      <c r="G18" s="106"/>
      <c r="H18" s="107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05"/>
      <c r="G19" s="106"/>
      <c r="H19" s="107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05"/>
      <c r="G20" s="106"/>
      <c r="H20" s="107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05"/>
      <c r="G21" s="106"/>
      <c r="H21" s="107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35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33" t="s">
        <v>13</v>
      </c>
      <c r="C42" s="36"/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33" t="s">
        <v>92</v>
      </c>
      <c r="C43" s="36"/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33" t="s">
        <v>88</v>
      </c>
      <c r="C44" s="36"/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33" t="s">
        <v>89</v>
      </c>
      <c r="C45" s="36"/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33" t="s">
        <v>14</v>
      </c>
      <c r="C46" s="36"/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55"/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55"/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23"/>
      <c r="C61" s="23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44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23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44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23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54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JLOUGAnkJiYkuVoOFjefWHqNdQWZ14MbPzA2zXRBfMAjOvgL6z171bM6alVCVsjfC2Q2D4q3Wb1MeqyYZSTBAg==" saltValue="WKpq/JKKyABBRl7Rd/I4LQ==" spinCount="100000" sheet="1" selectLockedCells="1"/>
  <protectedRanges>
    <protectedRange sqref="D6" name="Rango1_1_1_1"/>
  </protectedRanges>
  <mergeCells count="215">
    <mergeCell ref="A64:B64"/>
    <mergeCell ref="W64:Z64"/>
    <mergeCell ref="C65:G65"/>
    <mergeCell ref="O65:T65"/>
    <mergeCell ref="A52:Z55"/>
    <mergeCell ref="A51:B51"/>
    <mergeCell ref="C62:G62"/>
    <mergeCell ref="U39:X39"/>
    <mergeCell ref="L42:N42"/>
    <mergeCell ref="A62:B62"/>
    <mergeCell ref="J62:M62"/>
    <mergeCell ref="O62:T62"/>
    <mergeCell ref="W62:Z62"/>
    <mergeCell ref="Q60:R60"/>
    <mergeCell ref="S60:Y60"/>
    <mergeCell ref="H43:I43"/>
    <mergeCell ref="H44:I44"/>
    <mergeCell ref="L46:P46"/>
    <mergeCell ref="C39:D39"/>
    <mergeCell ref="E39:G39"/>
    <mergeCell ref="D42:E42"/>
    <mergeCell ref="F42:G42"/>
    <mergeCell ref="B57:C57"/>
    <mergeCell ref="S57:Y57"/>
    <mergeCell ref="D67:G67"/>
    <mergeCell ref="O63:T63"/>
    <mergeCell ref="C63:G63"/>
    <mergeCell ref="C64:G64"/>
    <mergeCell ref="J64:M64"/>
    <mergeCell ref="O64:T64"/>
    <mergeCell ref="U37:Z37"/>
    <mergeCell ref="Y38:Z38"/>
    <mergeCell ref="Y39:Z39"/>
    <mergeCell ref="Y40:Z40"/>
    <mergeCell ref="Y41:Z41"/>
    <mergeCell ref="Y42:Z42"/>
    <mergeCell ref="U40:X40"/>
    <mergeCell ref="U41:X41"/>
    <mergeCell ref="U42:X42"/>
    <mergeCell ref="U43:X43"/>
    <mergeCell ref="U46:V46"/>
    <mergeCell ref="U47:V47"/>
    <mergeCell ref="D44:E44"/>
    <mergeCell ref="D45:E45"/>
    <mergeCell ref="D46:E46"/>
    <mergeCell ref="F44:G44"/>
    <mergeCell ref="F45:G45"/>
    <mergeCell ref="F46:G46"/>
    <mergeCell ref="T7:Z7"/>
    <mergeCell ref="A5:Z5"/>
    <mergeCell ref="O10:Q11"/>
    <mergeCell ref="V6:X6"/>
    <mergeCell ref="O21:Q21"/>
    <mergeCell ref="I19:K19"/>
    <mergeCell ref="A22:E22"/>
    <mergeCell ref="F22:H22"/>
    <mergeCell ref="C6:G6"/>
    <mergeCell ref="L6:P6"/>
    <mergeCell ref="C7:G7"/>
    <mergeCell ref="O22:Q22"/>
    <mergeCell ref="R22:T22"/>
    <mergeCell ref="A9:A11"/>
    <mergeCell ref="O18:Q18"/>
    <mergeCell ref="O19:Q19"/>
    <mergeCell ref="O15:Q15"/>
    <mergeCell ref="K7:P7"/>
    <mergeCell ref="O20:Q20"/>
    <mergeCell ref="L15:N15"/>
    <mergeCell ref="L20:N20"/>
    <mergeCell ref="L21:N21"/>
    <mergeCell ref="R7:S7"/>
    <mergeCell ref="L18:N18"/>
    <mergeCell ref="B29:E29"/>
    <mergeCell ref="H42:I42"/>
    <mergeCell ref="C38:D38"/>
    <mergeCell ref="I15:K15"/>
    <mergeCell ref="I20:K20"/>
    <mergeCell ref="B20:E20"/>
    <mergeCell ref="B21:E21"/>
    <mergeCell ref="D41:E41"/>
    <mergeCell ref="F41:G41"/>
    <mergeCell ref="H41:I41"/>
    <mergeCell ref="I21:K21"/>
    <mergeCell ref="I22:K22"/>
    <mergeCell ref="B30:E30"/>
    <mergeCell ref="B32:E32"/>
    <mergeCell ref="B33:E33"/>
    <mergeCell ref="B35:E35"/>
    <mergeCell ref="B34:E34"/>
    <mergeCell ref="B31:E31"/>
    <mergeCell ref="E38:G38"/>
    <mergeCell ref="B19:E19"/>
    <mergeCell ref="B17:E17"/>
    <mergeCell ref="B18:E18"/>
    <mergeCell ref="L19:N19"/>
    <mergeCell ref="A24:E25"/>
    <mergeCell ref="B26:E26"/>
    <mergeCell ref="B27:E27"/>
    <mergeCell ref="B28:E28"/>
    <mergeCell ref="F18:H18"/>
    <mergeCell ref="F19:H19"/>
    <mergeCell ref="L22:N22"/>
    <mergeCell ref="F15:H15"/>
    <mergeCell ref="F20:H20"/>
    <mergeCell ref="F21:H21"/>
    <mergeCell ref="I16:K16"/>
    <mergeCell ref="I17:K17"/>
    <mergeCell ref="I18:K18"/>
    <mergeCell ref="B60:C60"/>
    <mergeCell ref="Q57:R57"/>
    <mergeCell ref="D57:O57"/>
    <mergeCell ref="D60:O60"/>
    <mergeCell ref="H38:J38"/>
    <mergeCell ref="H39:J39"/>
    <mergeCell ref="B37:J37"/>
    <mergeCell ref="L38:N40"/>
    <mergeCell ref="D43:E43"/>
    <mergeCell ref="F43:G43"/>
    <mergeCell ref="H45:I45"/>
    <mergeCell ref="H46:I46"/>
    <mergeCell ref="L41:N41"/>
    <mergeCell ref="L43:N44"/>
    <mergeCell ref="B9:E11"/>
    <mergeCell ref="B12:E12"/>
    <mergeCell ref="B13:E13"/>
    <mergeCell ref="B14:E14"/>
    <mergeCell ref="B16:E16"/>
    <mergeCell ref="F14:H14"/>
    <mergeCell ref="I12:K12"/>
    <mergeCell ref="I13:K13"/>
    <mergeCell ref="I14:K14"/>
    <mergeCell ref="F12:H12"/>
    <mergeCell ref="F13:H13"/>
    <mergeCell ref="B15:E15"/>
    <mergeCell ref="F16:H16"/>
    <mergeCell ref="L12:N12"/>
    <mergeCell ref="O12:Q12"/>
    <mergeCell ref="O13:Q13"/>
    <mergeCell ref="O14:Q14"/>
    <mergeCell ref="F10:H11"/>
    <mergeCell ref="I10:K11"/>
    <mergeCell ref="L10:N11"/>
    <mergeCell ref="O16:Q16"/>
    <mergeCell ref="O17:Q17"/>
    <mergeCell ref="L13:N13"/>
    <mergeCell ref="L14:N14"/>
    <mergeCell ref="L16:N16"/>
    <mergeCell ref="L17:N17"/>
    <mergeCell ref="F17:H17"/>
    <mergeCell ref="U11:V11"/>
    <mergeCell ref="R10:T11"/>
    <mergeCell ref="R12:T12"/>
    <mergeCell ref="R13:T13"/>
    <mergeCell ref="W11:X11"/>
    <mergeCell ref="Y11:Z11"/>
    <mergeCell ref="U10:Z10"/>
    <mergeCell ref="U12:V12"/>
    <mergeCell ref="U13:V13"/>
    <mergeCell ref="R17:T17"/>
    <mergeCell ref="R18:T18"/>
    <mergeCell ref="R19:T19"/>
    <mergeCell ref="R15:T15"/>
    <mergeCell ref="Y15:Z15"/>
    <mergeCell ref="Y20:Z20"/>
    <mergeCell ref="Y21:Z21"/>
    <mergeCell ref="U14:V14"/>
    <mergeCell ref="U16:V16"/>
    <mergeCell ref="R14:T14"/>
    <mergeCell ref="R16:T16"/>
    <mergeCell ref="U17:V17"/>
    <mergeCell ref="U18:V18"/>
    <mergeCell ref="U19:V19"/>
    <mergeCell ref="U15:V15"/>
    <mergeCell ref="U20:V20"/>
    <mergeCell ref="Y22:Z22"/>
    <mergeCell ref="F9:Z9"/>
    <mergeCell ref="W21:X21"/>
    <mergeCell ref="W22:X22"/>
    <mergeCell ref="Y12:Z12"/>
    <mergeCell ref="Y13:Z13"/>
    <mergeCell ref="Y14:Z14"/>
    <mergeCell ref="Y16:Z16"/>
    <mergeCell ref="Y17:Z17"/>
    <mergeCell ref="Y18:Z18"/>
    <mergeCell ref="Y19:Z19"/>
    <mergeCell ref="U22:V22"/>
    <mergeCell ref="W12:X12"/>
    <mergeCell ref="W13:X13"/>
    <mergeCell ref="W14:X14"/>
    <mergeCell ref="W16:X16"/>
    <mergeCell ref="W17:X17"/>
    <mergeCell ref="W18:X18"/>
    <mergeCell ref="W19:X19"/>
    <mergeCell ref="W15:X15"/>
    <mergeCell ref="W20:X20"/>
    <mergeCell ref="U21:V21"/>
    <mergeCell ref="R20:T20"/>
    <mergeCell ref="R21:T21"/>
    <mergeCell ref="U45:V45"/>
    <mergeCell ref="Z24:Z25"/>
    <mergeCell ref="N24:W24"/>
    <mergeCell ref="O38:P38"/>
    <mergeCell ref="O39:P39"/>
    <mergeCell ref="O40:P40"/>
    <mergeCell ref="O41:P41"/>
    <mergeCell ref="O42:P42"/>
    <mergeCell ref="O43:P43"/>
    <mergeCell ref="O44:P44"/>
    <mergeCell ref="L37:P37"/>
    <mergeCell ref="Y43:Z43"/>
    <mergeCell ref="U38:X38"/>
    <mergeCell ref="L45:P45"/>
    <mergeCell ref="X24:X25"/>
    <mergeCell ref="F24:M24"/>
    <mergeCell ref="Y24:Y25"/>
  </mergeCells>
  <conditionalFormatting sqref="R17:R21 R13:R15">
    <cfRule type="cellIs" dxfId="380" priority="15" stopIfTrue="1" operator="lessThan">
      <formula>0</formula>
    </cfRule>
  </conditionalFormatting>
  <conditionalFormatting sqref="R22">
    <cfRule type="cellIs" dxfId="379" priority="14" stopIfTrue="1" operator="lessThan">
      <formula>0</formula>
    </cfRule>
  </conditionalFormatting>
  <conditionalFormatting sqref="C42:C46">
    <cfRule type="cellIs" dxfId="378" priority="31" stopIfTrue="1" operator="lessThan">
      <formula>0</formula>
    </cfRule>
  </conditionalFormatting>
  <conditionalFormatting sqref="H42:I46">
    <cfRule type="cellIs" dxfId="377" priority="1" operator="lessThan">
      <formula>0</formula>
    </cfRule>
    <cfRule type="cellIs" dxfId="376" priority="30" stopIfTrue="1" operator="lessThan">
      <formula>0</formula>
    </cfRule>
  </conditionalFormatting>
  <conditionalFormatting sqref="R13">
    <cfRule type="cellIs" dxfId="375" priority="28" stopIfTrue="1" operator="lessThan">
      <formula>$AA$13</formula>
    </cfRule>
  </conditionalFormatting>
  <conditionalFormatting sqref="R12">
    <cfRule type="cellIs" dxfId="374" priority="26" stopIfTrue="1" operator="lessThan">
      <formula>0</formula>
    </cfRule>
  </conditionalFormatting>
  <conditionalFormatting sqref="R12">
    <cfRule type="cellIs" dxfId="373" priority="27" stopIfTrue="1" operator="lessThan">
      <formula>$AA$12</formula>
    </cfRule>
  </conditionalFormatting>
  <conditionalFormatting sqref="R14:T14">
    <cfRule type="cellIs" dxfId="372" priority="33" stopIfTrue="1" operator="lessThan">
      <formula>$AA$14</formula>
    </cfRule>
  </conditionalFormatting>
  <conditionalFormatting sqref="R16">
    <cfRule type="cellIs" dxfId="371" priority="22" stopIfTrue="1" operator="lessThan">
      <formula>0</formula>
    </cfRule>
  </conditionalFormatting>
  <conditionalFormatting sqref="R16:T16">
    <cfRule type="cellIs" dxfId="370" priority="23" stopIfTrue="1" operator="lessThan">
      <formula>$AA$16</formula>
    </cfRule>
  </conditionalFormatting>
  <conditionalFormatting sqref="R17:T17">
    <cfRule type="cellIs" dxfId="369" priority="21" stopIfTrue="1" operator="lessThan">
      <formula>$AA$17</formula>
    </cfRule>
  </conditionalFormatting>
  <conditionalFormatting sqref="R18:T18">
    <cfRule type="cellIs" dxfId="368" priority="20" stopIfTrue="1" operator="lessThan">
      <formula>$AA$18</formula>
    </cfRule>
  </conditionalFormatting>
  <conditionalFormatting sqref="R19:T19">
    <cfRule type="cellIs" dxfId="367" priority="19" stopIfTrue="1" operator="lessThan">
      <formula>$AA$19</formula>
    </cfRule>
  </conditionalFormatting>
  <conditionalFormatting sqref="R15:T15">
    <cfRule type="cellIs" dxfId="366" priority="18" stopIfTrue="1" operator="lessThan">
      <formula>$AA$15</formula>
    </cfRule>
  </conditionalFormatting>
  <conditionalFormatting sqref="R20:T20">
    <cfRule type="cellIs" dxfId="365" priority="17" stopIfTrue="1" operator="lessThan">
      <formula>$AA$20</formula>
    </cfRule>
  </conditionalFormatting>
  <conditionalFormatting sqref="R21:T21">
    <cfRule type="cellIs" dxfId="364" priority="25" stopIfTrue="1" operator="lessThan">
      <formula>$AA$21</formula>
    </cfRule>
  </conditionalFormatting>
  <conditionalFormatting sqref="R22:T22">
    <cfRule type="cellIs" dxfId="363" priority="32" stopIfTrue="1" operator="lessThan">
      <formula>$AA$22</formula>
    </cfRule>
  </conditionalFormatting>
  <conditionalFormatting sqref="Q38">
    <cfRule type="cellIs" dxfId="362" priority="12" operator="lessThan">
      <formula>$T$38</formula>
    </cfRule>
  </conditionalFormatting>
  <conditionalFormatting sqref="Q39">
    <cfRule type="cellIs" dxfId="361" priority="11" operator="lessThan">
      <formula>$T$39</formula>
    </cfRule>
  </conditionalFormatting>
  <conditionalFormatting sqref="Q40">
    <cfRule type="cellIs" dxfId="360" priority="10" operator="lessThan">
      <formula>$T$40</formula>
    </cfRule>
  </conditionalFormatting>
  <conditionalFormatting sqref="Q41">
    <cfRule type="cellIs" dxfId="359" priority="8" operator="lessThan">
      <formula>$T$41</formula>
    </cfRule>
    <cfRule type="cellIs" dxfId="358" priority="9" operator="lessThan">
      <formula>$T$41</formula>
    </cfRule>
  </conditionalFormatting>
  <conditionalFormatting sqref="Q42">
    <cfRule type="cellIs" dxfId="357" priority="7" operator="lessThan">
      <formula>$T$42</formula>
    </cfRule>
  </conditionalFormatting>
  <conditionalFormatting sqref="Q43">
    <cfRule type="cellIs" dxfId="356" priority="6" operator="lessThan">
      <formula>$T$43</formula>
    </cfRule>
  </conditionalFormatting>
  <conditionalFormatting sqref="Q44">
    <cfRule type="cellIs" dxfId="355" priority="5" operator="lessThan">
      <formula>$T$44</formula>
    </cfRule>
  </conditionalFormatting>
  <conditionalFormatting sqref="Q45">
    <cfRule type="cellIs" dxfId="354" priority="4" operator="lessThan">
      <formula>$T$45</formula>
    </cfRule>
  </conditionalFormatting>
  <conditionalFormatting sqref="Q46">
    <cfRule type="cellIs" dxfId="353" priority="3" operator="lessThan">
      <formula>$T$46</formula>
    </cfRule>
  </conditionalFormatting>
  <conditionalFormatting sqref="Z46:Z47">
    <cfRule type="cellIs" dxfId="352" priority="2" operator="lessThan">
      <formula>0</formula>
    </cfRule>
  </conditionalFormatting>
  <dataValidations count="4">
    <dataValidation type="whole" operator="greaterThan" allowBlank="1" showInputMessage="1" showErrorMessage="1" error="El valor deberá ser mayor que cero._x000a__x000a_Si no ha habido movimiento, favor dejarlo vacio." sqref="F42:F46 Z26:Z35 I12:I21 E13:E21 F26:X35 L12:L21 B47:T47 D42:D46 E27:E35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SEPTIEMBRE!C6</f>
        <v>0</v>
      </c>
      <c r="D6" s="189"/>
      <c r="E6" s="189"/>
      <c r="F6" s="189"/>
      <c r="G6" s="189"/>
      <c r="K6" s="9" t="s">
        <v>1</v>
      </c>
      <c r="L6" s="160" t="s">
        <v>108</v>
      </c>
      <c r="M6" s="160"/>
      <c r="N6" s="160"/>
      <c r="O6" s="160"/>
      <c r="P6" s="160"/>
      <c r="U6" s="9" t="s">
        <v>3</v>
      </c>
      <c r="V6" s="190">
        <f>SEPTIEMBRE!V6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SEPTIEMBRE!C7</f>
        <v>0</v>
      </c>
      <c r="D7" s="191"/>
      <c r="E7" s="191"/>
      <c r="F7" s="191"/>
      <c r="G7" s="191"/>
      <c r="J7" s="9" t="s">
        <v>4</v>
      </c>
      <c r="K7" s="189">
        <f>SEPTIEMBRE!K7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SEPTIEMBRE!T7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SEPTIEMBRE!R12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SEPTIEMBRE!R13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SEPTIEMBRE!R14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SEPTIEMBRE!R15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SEPTIEMBRE!R16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SEPTIEMBRE!R17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SEPTIEMBRE!R18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SEPTIEMBRE!R19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SEPTIEMBRE!R20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SEPTIEMBRE!R21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SEPTIEMBRE!H42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SEPTIEMBRE!H43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SEPTIEMBRE!H44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SEPTIEMBRE!H45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SEPTIEMBRE!H46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SEPTIEMBRE!Z46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SEPTIEMBRE!Z47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G7mEgt6LJ1oQPWpYE4LR/xl4ig6USyxkIwMs/7EtSE38e1OXQJ3yAAO6zA5URZ111QjQEEjzPrhzCeEivI7cFA==" saltValue="4yL89zX72we6i3Oc2hOF6A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95" priority="18" stopIfTrue="1" operator="lessThan">
      <formula>0</formula>
    </cfRule>
  </conditionalFormatting>
  <conditionalFormatting sqref="R22">
    <cfRule type="cellIs" dxfId="94" priority="17" stopIfTrue="1" operator="lessThan">
      <formula>0</formula>
    </cfRule>
  </conditionalFormatting>
  <conditionalFormatting sqref="C42:C46">
    <cfRule type="cellIs" dxfId="93" priority="1" operator="lessThan">
      <formula>0</formula>
    </cfRule>
    <cfRule type="cellIs" dxfId="92" priority="30" stopIfTrue="1" operator="lessThan">
      <formula>0</formula>
    </cfRule>
  </conditionalFormatting>
  <conditionalFormatting sqref="R13">
    <cfRule type="cellIs" dxfId="91" priority="29" stopIfTrue="1" operator="lessThan">
      <formula>$AA$13</formula>
    </cfRule>
  </conditionalFormatting>
  <conditionalFormatting sqref="R12">
    <cfRule type="cellIs" dxfId="90" priority="27" stopIfTrue="1" operator="lessThan">
      <formula>0</formula>
    </cfRule>
  </conditionalFormatting>
  <conditionalFormatting sqref="R12">
    <cfRule type="cellIs" dxfId="89" priority="28" stopIfTrue="1" operator="lessThan">
      <formula>$AA$12</formula>
    </cfRule>
  </conditionalFormatting>
  <conditionalFormatting sqref="R14:T14">
    <cfRule type="cellIs" dxfId="88" priority="32" stopIfTrue="1" operator="lessThan">
      <formula>$AA$14</formula>
    </cfRule>
  </conditionalFormatting>
  <conditionalFormatting sqref="R16">
    <cfRule type="cellIs" dxfId="87" priority="24" stopIfTrue="1" operator="lessThan">
      <formula>0</formula>
    </cfRule>
  </conditionalFormatting>
  <conditionalFormatting sqref="R16:T16">
    <cfRule type="cellIs" dxfId="86" priority="25" stopIfTrue="1" operator="lessThan">
      <formula>$AA$16</formula>
    </cfRule>
  </conditionalFormatting>
  <conditionalFormatting sqref="R17:T17">
    <cfRule type="cellIs" dxfId="85" priority="23" stopIfTrue="1" operator="lessThan">
      <formula>$AA$17</formula>
    </cfRule>
  </conditionalFormatting>
  <conditionalFormatting sqref="R18:T18">
    <cfRule type="cellIs" dxfId="84" priority="22" stopIfTrue="1" operator="lessThan">
      <formula>$AA$18</formula>
    </cfRule>
  </conditionalFormatting>
  <conditionalFormatting sqref="R19:T19">
    <cfRule type="cellIs" dxfId="83" priority="21" stopIfTrue="1" operator="lessThan">
      <formula>$AA$19</formula>
    </cfRule>
  </conditionalFormatting>
  <conditionalFormatting sqref="R15:T15">
    <cfRule type="cellIs" dxfId="82" priority="20" stopIfTrue="1" operator="lessThan">
      <formula>$AA$15</formula>
    </cfRule>
  </conditionalFormatting>
  <conditionalFormatting sqref="R20:T20">
    <cfRule type="cellIs" dxfId="81" priority="19" stopIfTrue="1" operator="lessThan">
      <formula>$AA$20</formula>
    </cfRule>
  </conditionalFormatting>
  <conditionalFormatting sqref="R21:T21">
    <cfRule type="cellIs" dxfId="80" priority="26" stopIfTrue="1" operator="lessThan">
      <formula>$AA$21</formula>
    </cfRule>
  </conditionalFormatting>
  <conditionalFormatting sqref="R22:T22">
    <cfRule type="cellIs" dxfId="79" priority="31" stopIfTrue="1" operator="lessThan">
      <formula>$AA$22</formula>
    </cfRule>
  </conditionalFormatting>
  <conditionalFormatting sqref="Q38">
    <cfRule type="cellIs" dxfId="78" priority="16" operator="lessThan">
      <formula>$T$38</formula>
    </cfRule>
  </conditionalFormatting>
  <conditionalFormatting sqref="Q39">
    <cfRule type="cellIs" dxfId="77" priority="15" operator="lessThan">
      <formula>$T$39</formula>
    </cfRule>
  </conditionalFormatting>
  <conditionalFormatting sqref="Q40">
    <cfRule type="cellIs" dxfId="76" priority="14" operator="lessThan">
      <formula>$T$40</formula>
    </cfRule>
  </conditionalFormatting>
  <conditionalFormatting sqref="Q41">
    <cfRule type="cellIs" dxfId="75" priority="12" operator="lessThan">
      <formula>$T$41</formula>
    </cfRule>
    <cfRule type="cellIs" dxfId="74" priority="13" operator="lessThan">
      <formula>$T$41</formula>
    </cfRule>
  </conditionalFormatting>
  <conditionalFormatting sqref="Q42">
    <cfRule type="cellIs" dxfId="73" priority="11" operator="lessThan">
      <formula>$T$42</formula>
    </cfRule>
  </conditionalFormatting>
  <conditionalFormatting sqref="Q43">
    <cfRule type="cellIs" dxfId="72" priority="10" operator="lessThan">
      <formula>$T$43</formula>
    </cfRule>
  </conditionalFormatting>
  <conditionalFormatting sqref="Q44">
    <cfRule type="cellIs" dxfId="71" priority="9" operator="lessThan">
      <formula>$T$44</formula>
    </cfRule>
  </conditionalFormatting>
  <conditionalFormatting sqref="Q45">
    <cfRule type="cellIs" dxfId="70" priority="8" operator="lessThan">
      <formula>$T$45</formula>
    </cfRule>
  </conditionalFormatting>
  <conditionalFormatting sqref="Q46">
    <cfRule type="cellIs" dxfId="69" priority="7" operator="lessThan">
      <formula>$T$46</formula>
    </cfRule>
  </conditionalFormatting>
  <conditionalFormatting sqref="W46">
    <cfRule type="cellIs" dxfId="68" priority="6" operator="lessThan">
      <formula>0</formula>
    </cfRule>
  </conditionalFormatting>
  <conditionalFormatting sqref="W47">
    <cfRule type="cellIs" dxfId="67" priority="5" operator="lessThan">
      <formula>0</formula>
    </cfRule>
  </conditionalFormatting>
  <conditionalFormatting sqref="Z46:Z47">
    <cfRule type="cellIs" dxfId="66" priority="4" operator="lessThan">
      <formula>0</formula>
    </cfRule>
  </conditionalFormatting>
  <conditionalFormatting sqref="H42:I46">
    <cfRule type="cellIs" dxfId="65" priority="2" operator="lessThan">
      <formula>0</formula>
    </cfRule>
    <cfRule type="cellIs" dxfId="64" priority="3" stopIfTrue="1" operator="lessThan">
      <formula>0</formula>
    </cfRule>
  </conditionalFormatting>
  <dataValidations count="4"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OCTUBRE!C6</f>
        <v>0</v>
      </c>
      <c r="D6" s="189"/>
      <c r="E6" s="189"/>
      <c r="F6" s="189"/>
      <c r="G6" s="189"/>
      <c r="K6" s="9" t="s">
        <v>1</v>
      </c>
      <c r="L6" s="160" t="s">
        <v>107</v>
      </c>
      <c r="M6" s="160"/>
      <c r="N6" s="160"/>
      <c r="O6" s="160"/>
      <c r="P6" s="160"/>
      <c r="U6" s="9" t="s">
        <v>3</v>
      </c>
      <c r="V6" s="190">
        <f>OCTUBRE!V6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OCTUBRE!C7</f>
        <v>0</v>
      </c>
      <c r="D7" s="191"/>
      <c r="E7" s="191"/>
      <c r="F7" s="191"/>
      <c r="G7" s="191"/>
      <c r="J7" s="9" t="s">
        <v>4</v>
      </c>
      <c r="K7" s="189">
        <f>OCTUBRE!K7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OCTUBRE!T7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OCTUBRE!R12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OCTUBRE!R13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OCTUBRE!R14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OCTUBRE!R15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OCTUBRE!R16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OCTUBRE!R17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OCTUBRE!R18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OCTUBRE!R19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OCTUBRE!R20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OCTUBRE!R21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OCTUBRE!H42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OCTUBRE!H43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OCTUBRE!H44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OCTUBRE!H45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OCTUBRE!H46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OCTUBRE!Z46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OCTUBRE!Z47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de3+1bXSp8dTK82DyMfP8dDNa/xs3k05zI8ZWn9X404StXQBWvcVLsnLFJuOWu334ud+gIKcnF5dHy53Srcp1w==" saltValue="OhZuAifp0H8VqNIUh3dMEg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63" priority="18" stopIfTrue="1" operator="lessThan">
      <formula>0</formula>
    </cfRule>
  </conditionalFormatting>
  <conditionalFormatting sqref="R22">
    <cfRule type="cellIs" dxfId="62" priority="17" stopIfTrue="1" operator="lessThan">
      <formula>0</formula>
    </cfRule>
  </conditionalFormatting>
  <conditionalFormatting sqref="C42:C46">
    <cfRule type="cellIs" dxfId="61" priority="1" operator="lessThan">
      <formula>0</formula>
    </cfRule>
    <cfRule type="cellIs" dxfId="60" priority="30" stopIfTrue="1" operator="lessThan">
      <formula>0</formula>
    </cfRule>
  </conditionalFormatting>
  <conditionalFormatting sqref="R13">
    <cfRule type="cellIs" dxfId="59" priority="29" stopIfTrue="1" operator="lessThan">
      <formula>$AA$13</formula>
    </cfRule>
  </conditionalFormatting>
  <conditionalFormatting sqref="R12">
    <cfRule type="cellIs" dxfId="58" priority="27" stopIfTrue="1" operator="lessThan">
      <formula>0</formula>
    </cfRule>
  </conditionalFormatting>
  <conditionalFormatting sqref="R12">
    <cfRule type="cellIs" dxfId="57" priority="28" stopIfTrue="1" operator="lessThan">
      <formula>$AA$12</formula>
    </cfRule>
  </conditionalFormatting>
  <conditionalFormatting sqref="R14:T14">
    <cfRule type="cellIs" dxfId="56" priority="32" stopIfTrue="1" operator="lessThan">
      <formula>$AA$14</formula>
    </cfRule>
  </conditionalFormatting>
  <conditionalFormatting sqref="R16">
    <cfRule type="cellIs" dxfId="55" priority="24" stopIfTrue="1" operator="lessThan">
      <formula>0</formula>
    </cfRule>
  </conditionalFormatting>
  <conditionalFormatting sqref="R16:T16">
    <cfRule type="cellIs" dxfId="54" priority="25" stopIfTrue="1" operator="lessThan">
      <formula>$AA$16</formula>
    </cfRule>
  </conditionalFormatting>
  <conditionalFormatting sqref="R17:T17">
    <cfRule type="cellIs" dxfId="53" priority="23" stopIfTrue="1" operator="lessThan">
      <formula>$AA$17</formula>
    </cfRule>
  </conditionalFormatting>
  <conditionalFormatting sqref="R18:T18">
    <cfRule type="cellIs" dxfId="52" priority="22" stopIfTrue="1" operator="lessThan">
      <formula>$AA$18</formula>
    </cfRule>
  </conditionalFormatting>
  <conditionalFormatting sqref="R19:T19">
    <cfRule type="cellIs" dxfId="51" priority="21" stopIfTrue="1" operator="lessThan">
      <formula>$AA$19</formula>
    </cfRule>
  </conditionalFormatting>
  <conditionalFormatting sqref="R15:T15">
    <cfRule type="cellIs" dxfId="50" priority="20" stopIfTrue="1" operator="lessThan">
      <formula>$AA$15</formula>
    </cfRule>
  </conditionalFormatting>
  <conditionalFormatting sqref="R20:T20">
    <cfRule type="cellIs" dxfId="49" priority="19" stopIfTrue="1" operator="lessThan">
      <formula>$AA$20</formula>
    </cfRule>
  </conditionalFormatting>
  <conditionalFormatting sqref="R21:T21">
    <cfRule type="cellIs" dxfId="48" priority="26" stopIfTrue="1" operator="lessThan">
      <formula>$AA$21</formula>
    </cfRule>
  </conditionalFormatting>
  <conditionalFormatting sqref="R22:T22">
    <cfRule type="cellIs" dxfId="47" priority="31" stopIfTrue="1" operator="lessThan">
      <formula>$AA$22</formula>
    </cfRule>
  </conditionalFormatting>
  <conditionalFormatting sqref="Q38">
    <cfRule type="cellIs" dxfId="46" priority="16" operator="lessThan">
      <formula>$T$38</formula>
    </cfRule>
  </conditionalFormatting>
  <conditionalFormatting sqref="Q39">
    <cfRule type="cellIs" dxfId="45" priority="15" operator="lessThan">
      <formula>$T$39</formula>
    </cfRule>
  </conditionalFormatting>
  <conditionalFormatting sqref="Q40">
    <cfRule type="cellIs" dxfId="44" priority="14" operator="lessThan">
      <formula>$T$40</formula>
    </cfRule>
  </conditionalFormatting>
  <conditionalFormatting sqref="Q41">
    <cfRule type="cellIs" dxfId="43" priority="12" operator="lessThan">
      <formula>$T$41</formula>
    </cfRule>
    <cfRule type="cellIs" dxfId="42" priority="13" operator="lessThan">
      <formula>$T$41</formula>
    </cfRule>
  </conditionalFormatting>
  <conditionalFormatting sqref="Q42">
    <cfRule type="cellIs" dxfId="41" priority="11" operator="lessThan">
      <formula>$T$42</formula>
    </cfRule>
  </conditionalFormatting>
  <conditionalFormatting sqref="Q43">
    <cfRule type="cellIs" dxfId="40" priority="10" operator="lessThan">
      <formula>$T$43</formula>
    </cfRule>
  </conditionalFormatting>
  <conditionalFormatting sqref="Q44">
    <cfRule type="cellIs" dxfId="39" priority="9" operator="lessThan">
      <formula>$T$44</formula>
    </cfRule>
  </conditionalFormatting>
  <conditionalFormatting sqref="Q45">
    <cfRule type="cellIs" dxfId="38" priority="8" operator="lessThan">
      <formula>$T$45</formula>
    </cfRule>
  </conditionalFormatting>
  <conditionalFormatting sqref="Q46">
    <cfRule type="cellIs" dxfId="37" priority="7" operator="lessThan">
      <formula>$T$46</formula>
    </cfRule>
  </conditionalFormatting>
  <conditionalFormatting sqref="W46">
    <cfRule type="cellIs" dxfId="36" priority="6" operator="lessThan">
      <formula>0</formula>
    </cfRule>
  </conditionalFormatting>
  <conditionalFormatting sqref="W47">
    <cfRule type="cellIs" dxfId="35" priority="5" operator="lessThan">
      <formula>0</formula>
    </cfRule>
  </conditionalFormatting>
  <conditionalFormatting sqref="Z46:Z47">
    <cfRule type="cellIs" dxfId="34" priority="4" operator="lessThan">
      <formula>0</formula>
    </cfRule>
  </conditionalFormatting>
  <conditionalFormatting sqref="H42:I46">
    <cfRule type="cellIs" dxfId="33" priority="2" operator="lessThan">
      <formula>0</formula>
    </cfRule>
    <cfRule type="cellIs" dxfId="32" priority="3" stopIfTrue="1" operator="lessThan">
      <formula>0</formula>
    </cfRule>
  </conditionalFormatting>
  <dataValidations count="4"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NOVIEMBRE!C6</f>
        <v>0</v>
      </c>
      <c r="D6" s="189"/>
      <c r="E6" s="189"/>
      <c r="F6" s="189"/>
      <c r="G6" s="189"/>
      <c r="K6" s="9" t="s">
        <v>1</v>
      </c>
      <c r="L6" s="160" t="s">
        <v>106</v>
      </c>
      <c r="M6" s="160"/>
      <c r="N6" s="160"/>
      <c r="O6" s="160"/>
      <c r="P6" s="160"/>
      <c r="U6" s="9" t="s">
        <v>3</v>
      </c>
      <c r="V6" s="190">
        <f>NOVIEMBRE!V6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NOVIEMBRE!C7</f>
        <v>0</v>
      </c>
      <c r="D7" s="191"/>
      <c r="E7" s="191"/>
      <c r="F7" s="191"/>
      <c r="G7" s="191"/>
      <c r="J7" s="9" t="s">
        <v>4</v>
      </c>
      <c r="K7" s="189">
        <f>NOVIEMBRE!K7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NOVIEMBRE!T7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NOVIEMBRE!R12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NOVIEMBRE!R13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NOVIEMBRE!R14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NOVIEMBRE!R15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NOVIEMBRE!R16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NOVIEMBRE!R17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NOVIEMBRE!R18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NOVIEMBRE!R19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NOVIEMBRE!R20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NOVIEMBRE!R21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NOVIEMBRE!H42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NOVIEMBRE!H43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NOVIEMBRE!H44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NOVIEMBRE!H45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NOVIEMBRE!H46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NOVIEMBRE!Z46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NOVIEMBRE!Z47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pqbiKcmQGmi5FG558kkvJcVpJIX3q5n3qxUg0sJ8xLExt23Zxdf+xm1BznM96QL10kEDupBn+HTCB6P6eU34tA==" saltValue="qQP4SVIDzHAeyRiUErhpSA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31" priority="18" stopIfTrue="1" operator="lessThan">
      <formula>0</formula>
    </cfRule>
  </conditionalFormatting>
  <conditionalFormatting sqref="R22">
    <cfRule type="cellIs" dxfId="30" priority="17" stopIfTrue="1" operator="lessThan">
      <formula>0</formula>
    </cfRule>
  </conditionalFormatting>
  <conditionalFormatting sqref="C42:C46">
    <cfRule type="cellIs" dxfId="29" priority="1" operator="lessThan">
      <formula>0</formula>
    </cfRule>
    <cfRule type="cellIs" dxfId="28" priority="30" stopIfTrue="1" operator="lessThan">
      <formula>0</formula>
    </cfRule>
  </conditionalFormatting>
  <conditionalFormatting sqref="R13">
    <cfRule type="cellIs" dxfId="27" priority="29" stopIfTrue="1" operator="lessThan">
      <formula>$AA$13</formula>
    </cfRule>
  </conditionalFormatting>
  <conditionalFormatting sqref="R12">
    <cfRule type="cellIs" dxfId="26" priority="27" stopIfTrue="1" operator="lessThan">
      <formula>0</formula>
    </cfRule>
  </conditionalFormatting>
  <conditionalFormatting sqref="R12">
    <cfRule type="cellIs" dxfId="25" priority="28" stopIfTrue="1" operator="lessThan">
      <formula>$AA$12</formula>
    </cfRule>
  </conditionalFormatting>
  <conditionalFormatting sqref="R14:T14">
    <cfRule type="cellIs" dxfId="24" priority="32" stopIfTrue="1" operator="lessThan">
      <formula>$AA$14</formula>
    </cfRule>
  </conditionalFormatting>
  <conditionalFormatting sqref="R16">
    <cfRule type="cellIs" dxfId="23" priority="24" stopIfTrue="1" operator="lessThan">
      <formula>0</formula>
    </cfRule>
  </conditionalFormatting>
  <conditionalFormatting sqref="R16:T16">
    <cfRule type="cellIs" dxfId="22" priority="25" stopIfTrue="1" operator="lessThan">
      <formula>$AA$16</formula>
    </cfRule>
  </conditionalFormatting>
  <conditionalFormatting sqref="R17:T17">
    <cfRule type="cellIs" dxfId="21" priority="23" stopIfTrue="1" operator="lessThan">
      <formula>$AA$17</formula>
    </cfRule>
  </conditionalFormatting>
  <conditionalFormatting sqref="R18:T18">
    <cfRule type="cellIs" dxfId="20" priority="22" stopIfTrue="1" operator="lessThan">
      <formula>$AA$18</formula>
    </cfRule>
  </conditionalFormatting>
  <conditionalFormatting sqref="R19:T19">
    <cfRule type="cellIs" dxfId="19" priority="21" stopIfTrue="1" operator="lessThan">
      <formula>$AA$19</formula>
    </cfRule>
  </conditionalFormatting>
  <conditionalFormatting sqref="R15:T15">
    <cfRule type="cellIs" dxfId="18" priority="20" stopIfTrue="1" operator="lessThan">
      <formula>$AA$15</formula>
    </cfRule>
  </conditionalFormatting>
  <conditionalFormatting sqref="R20:T20">
    <cfRule type="cellIs" dxfId="17" priority="19" stopIfTrue="1" operator="lessThan">
      <formula>$AA$20</formula>
    </cfRule>
  </conditionalFormatting>
  <conditionalFormatting sqref="R21:T21">
    <cfRule type="cellIs" dxfId="16" priority="26" stopIfTrue="1" operator="lessThan">
      <formula>$AA$21</formula>
    </cfRule>
  </conditionalFormatting>
  <conditionalFormatting sqref="R22:T22">
    <cfRule type="cellIs" dxfId="15" priority="31" stopIfTrue="1" operator="lessThan">
      <formula>$AA$22</formula>
    </cfRule>
  </conditionalFormatting>
  <conditionalFormatting sqref="Q38">
    <cfRule type="cellIs" dxfId="14" priority="16" operator="lessThan">
      <formula>$T$38</formula>
    </cfRule>
  </conditionalFormatting>
  <conditionalFormatting sqref="Q39">
    <cfRule type="cellIs" dxfId="13" priority="15" operator="lessThan">
      <formula>$T$39</formula>
    </cfRule>
  </conditionalFormatting>
  <conditionalFormatting sqref="Q40">
    <cfRule type="cellIs" dxfId="12" priority="14" operator="lessThan">
      <formula>$T$40</formula>
    </cfRule>
  </conditionalFormatting>
  <conditionalFormatting sqref="Q41">
    <cfRule type="cellIs" dxfId="11" priority="12" operator="lessThan">
      <formula>$T$41</formula>
    </cfRule>
    <cfRule type="cellIs" dxfId="10" priority="13" operator="lessThan">
      <formula>$T$41</formula>
    </cfRule>
  </conditionalFormatting>
  <conditionalFormatting sqref="Q42">
    <cfRule type="cellIs" dxfId="9" priority="11" operator="lessThan">
      <formula>$T$42</formula>
    </cfRule>
  </conditionalFormatting>
  <conditionalFormatting sqref="Q43">
    <cfRule type="cellIs" dxfId="8" priority="10" operator="lessThan">
      <formula>$T$43</formula>
    </cfRule>
  </conditionalFormatting>
  <conditionalFormatting sqref="Q44">
    <cfRule type="cellIs" dxfId="7" priority="9" operator="lessThan">
      <formula>$T$44</formula>
    </cfRule>
  </conditionalFormatting>
  <conditionalFormatting sqref="Q45">
    <cfRule type="cellIs" dxfId="6" priority="8" operator="lessThan">
      <formula>$T$45</formula>
    </cfRule>
  </conditionalFormatting>
  <conditionalFormatting sqref="Q46">
    <cfRule type="cellIs" dxfId="5" priority="7" operator="lessThan">
      <formula>$T$46</formula>
    </cfRule>
  </conditionalFormatting>
  <conditionalFormatting sqref="W46">
    <cfRule type="cellIs" dxfId="4" priority="6" operator="lessThan">
      <formula>0</formula>
    </cfRule>
  </conditionalFormatting>
  <conditionalFormatting sqref="W47">
    <cfRule type="cellIs" dxfId="3" priority="5" operator="lessThan">
      <formula>0</formula>
    </cfRule>
  </conditionalFormatting>
  <conditionalFormatting sqref="Z46:Z47">
    <cfRule type="cellIs" dxfId="2" priority="4" operator="lessThan">
      <formula>0</formula>
    </cfRule>
  </conditionalFormatting>
  <conditionalFormatting sqref="H42:I46">
    <cfRule type="cellIs" dxfId="1" priority="2" operator="lessThan">
      <formula>0</formula>
    </cfRule>
    <cfRule type="cellIs" dxfId="0" priority="3" stopIfTrue="1" operator="lessThan">
      <formula>0</formula>
    </cfRule>
  </conditionalFormatting>
  <dataValidations count="4"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ENERO!C6</f>
        <v>0</v>
      </c>
      <c r="D6" s="189"/>
      <c r="E6" s="189"/>
      <c r="F6" s="189"/>
      <c r="G6" s="189"/>
      <c r="K6" s="9" t="s">
        <v>1</v>
      </c>
      <c r="L6" s="160" t="s">
        <v>105</v>
      </c>
      <c r="M6" s="160"/>
      <c r="N6" s="160"/>
      <c r="O6" s="160"/>
      <c r="P6" s="160"/>
      <c r="U6" s="9" t="s">
        <v>3</v>
      </c>
      <c r="V6" s="190">
        <f>ENERO!V6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ENERO!C7</f>
        <v>0</v>
      </c>
      <c r="D7" s="191"/>
      <c r="E7" s="191"/>
      <c r="F7" s="191"/>
      <c r="G7" s="191"/>
      <c r="J7" s="9" t="s">
        <v>4</v>
      </c>
      <c r="K7" s="189">
        <f>ENERO!K7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ENERO!T7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ENERO!R12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ENERO!R13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ENERO!R14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ENERO!R15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ENERO!R16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ENERO!R17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ENERO!R18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ENERO!R19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ENERO!R20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ENERO!R21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ENERO!H42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ENERO!H43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ENERO!H44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ENERO!H45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ENERO!H46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ENERO!Z46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ENERO!Z47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Cio1FAwnbeTHVf0onKPfDsdvOlJZRc63L2/cmRNelI+j2JGrlTlO9bfPRTiOKhWu6U56QPyf4ZVBdYX2QEq9tw==" saltValue="dr1mT3H4G82CYPoyIY+7uA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R7:S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351" priority="18" stopIfTrue="1" operator="lessThan">
      <formula>0</formula>
    </cfRule>
  </conditionalFormatting>
  <conditionalFormatting sqref="R22">
    <cfRule type="cellIs" dxfId="350" priority="17" stopIfTrue="1" operator="lessThan">
      <formula>0</formula>
    </cfRule>
  </conditionalFormatting>
  <conditionalFormatting sqref="C42:C46">
    <cfRule type="cellIs" dxfId="349" priority="1" operator="lessThan">
      <formula>0</formula>
    </cfRule>
    <cfRule type="cellIs" dxfId="348" priority="31" stopIfTrue="1" operator="lessThan">
      <formula>0</formula>
    </cfRule>
  </conditionalFormatting>
  <conditionalFormatting sqref="R13">
    <cfRule type="cellIs" dxfId="347" priority="29" stopIfTrue="1" operator="lessThan">
      <formula>$AA$13</formula>
    </cfRule>
  </conditionalFormatting>
  <conditionalFormatting sqref="R12">
    <cfRule type="cellIs" dxfId="346" priority="27" stopIfTrue="1" operator="lessThan">
      <formula>0</formula>
    </cfRule>
  </conditionalFormatting>
  <conditionalFormatting sqref="R12">
    <cfRule type="cellIs" dxfId="345" priority="28" stopIfTrue="1" operator="lessThan">
      <formula>$AA$12</formula>
    </cfRule>
  </conditionalFormatting>
  <conditionalFormatting sqref="R14:T14">
    <cfRule type="cellIs" dxfId="344" priority="33" stopIfTrue="1" operator="lessThan">
      <formula>$AA$14</formula>
    </cfRule>
  </conditionalFormatting>
  <conditionalFormatting sqref="R16">
    <cfRule type="cellIs" dxfId="343" priority="24" stopIfTrue="1" operator="lessThan">
      <formula>0</formula>
    </cfRule>
  </conditionalFormatting>
  <conditionalFormatting sqref="R16:T16">
    <cfRule type="cellIs" dxfId="342" priority="25" stopIfTrue="1" operator="lessThan">
      <formula>$AA$16</formula>
    </cfRule>
  </conditionalFormatting>
  <conditionalFormatting sqref="R17:T17">
    <cfRule type="cellIs" dxfId="341" priority="23" stopIfTrue="1" operator="lessThan">
      <formula>$AA$17</formula>
    </cfRule>
  </conditionalFormatting>
  <conditionalFormatting sqref="R18:T18">
    <cfRule type="cellIs" dxfId="340" priority="22" stopIfTrue="1" operator="lessThan">
      <formula>$AA$18</formula>
    </cfRule>
  </conditionalFormatting>
  <conditionalFormatting sqref="R19:T19">
    <cfRule type="cellIs" dxfId="339" priority="21" stopIfTrue="1" operator="lessThan">
      <formula>$AA$19</formula>
    </cfRule>
  </conditionalFormatting>
  <conditionalFormatting sqref="R15:T15">
    <cfRule type="cellIs" dxfId="338" priority="20" stopIfTrue="1" operator="lessThan">
      <formula>$AA$15</formula>
    </cfRule>
  </conditionalFormatting>
  <conditionalFormatting sqref="R20:T20">
    <cfRule type="cellIs" dxfId="337" priority="19" stopIfTrue="1" operator="lessThan">
      <formula>$AA$20</formula>
    </cfRule>
  </conditionalFormatting>
  <conditionalFormatting sqref="R21:T21">
    <cfRule type="cellIs" dxfId="336" priority="26" stopIfTrue="1" operator="lessThan">
      <formula>$AA$21</formula>
    </cfRule>
  </conditionalFormatting>
  <conditionalFormatting sqref="R22:T22">
    <cfRule type="cellIs" dxfId="335" priority="32" stopIfTrue="1" operator="lessThan">
      <formula>$AA$22</formula>
    </cfRule>
  </conditionalFormatting>
  <conditionalFormatting sqref="Q38">
    <cfRule type="cellIs" dxfId="334" priority="16" operator="lessThan">
      <formula>$T$38</formula>
    </cfRule>
  </conditionalFormatting>
  <conditionalFormatting sqref="Q39">
    <cfRule type="cellIs" dxfId="333" priority="15" operator="lessThan">
      <formula>$T$39</formula>
    </cfRule>
  </conditionalFormatting>
  <conditionalFormatting sqref="Q40">
    <cfRule type="cellIs" dxfId="332" priority="14" operator="lessThan">
      <formula>$T$40</formula>
    </cfRule>
  </conditionalFormatting>
  <conditionalFormatting sqref="Q41">
    <cfRule type="cellIs" dxfId="331" priority="12" operator="lessThan">
      <formula>$T$41</formula>
    </cfRule>
    <cfRule type="cellIs" dxfId="330" priority="13" operator="lessThan">
      <formula>$T$41</formula>
    </cfRule>
  </conditionalFormatting>
  <conditionalFormatting sqref="Q42">
    <cfRule type="cellIs" dxfId="329" priority="11" operator="lessThan">
      <formula>$T$42</formula>
    </cfRule>
  </conditionalFormatting>
  <conditionalFormatting sqref="Q43">
    <cfRule type="cellIs" dxfId="328" priority="10" operator="lessThan">
      <formula>$T$43</formula>
    </cfRule>
  </conditionalFormatting>
  <conditionalFormatting sqref="Q44">
    <cfRule type="cellIs" dxfId="327" priority="9" operator="lessThan">
      <formula>$T$44</formula>
    </cfRule>
  </conditionalFormatting>
  <conditionalFormatting sqref="Q45">
    <cfRule type="cellIs" dxfId="326" priority="8" operator="lessThan">
      <formula>$T$45</formula>
    </cfRule>
  </conditionalFormatting>
  <conditionalFormatting sqref="Q46">
    <cfRule type="cellIs" dxfId="325" priority="7" operator="lessThan">
      <formula>$T$46</formula>
    </cfRule>
  </conditionalFormatting>
  <conditionalFormatting sqref="W46">
    <cfRule type="cellIs" dxfId="324" priority="6" operator="lessThan">
      <formula>0</formula>
    </cfRule>
  </conditionalFormatting>
  <conditionalFormatting sqref="W47">
    <cfRule type="cellIs" dxfId="323" priority="5" operator="lessThan">
      <formula>0</formula>
    </cfRule>
  </conditionalFormatting>
  <conditionalFormatting sqref="Z46:Z47">
    <cfRule type="cellIs" dxfId="322" priority="4" operator="lessThan">
      <formula>0</formula>
    </cfRule>
  </conditionalFormatting>
  <conditionalFormatting sqref="H42:I46">
    <cfRule type="cellIs" dxfId="321" priority="2" operator="lessThan">
      <formula>0</formula>
    </cfRule>
    <cfRule type="cellIs" dxfId="320" priority="3" stopIfTrue="1" operator="lessThan">
      <formula>0</formula>
    </cfRule>
  </conditionalFormatting>
  <dataValidations count="4"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FEBRERO!C6</f>
        <v>0</v>
      </c>
      <c r="D6" s="189"/>
      <c r="E6" s="189"/>
      <c r="F6" s="189"/>
      <c r="G6" s="189"/>
      <c r="K6" s="9" t="s">
        <v>1</v>
      </c>
      <c r="L6" s="160" t="s">
        <v>115</v>
      </c>
      <c r="M6" s="160"/>
      <c r="N6" s="160"/>
      <c r="O6" s="160"/>
      <c r="P6" s="160"/>
      <c r="U6" s="9" t="s">
        <v>3</v>
      </c>
      <c r="V6" s="190">
        <f>FEBRERO!V6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FEBRERO!C7</f>
        <v>0</v>
      </c>
      <c r="D7" s="191"/>
      <c r="E7" s="191"/>
      <c r="F7" s="191"/>
      <c r="G7" s="191"/>
      <c r="J7" s="9" t="s">
        <v>4</v>
      </c>
      <c r="K7" s="189">
        <f>FEBRERO!K7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FEBRERO!T7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FEBRERO!R12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FEBRERO!R13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FEBRERO!R14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FEBRERO!R15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FEBRERO!R16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FEBRERO!R17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FEBRERO!R18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FEBRERO!R19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FEBRERO!R20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FEBRERO!R21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FEBRERO!H42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FEBRERO!H43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FEBRERO!H44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FEBRERO!H45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FEBRERO!H46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FEBRERO!Z46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FEBRERO!Z47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HnCRWxWDgcKTc8PvEghLLybOKnAViJlyUcew6Xd/SHLBpX78ZuRwj7lger35mwKNe4zXWvNpkGandbi7NnfrYA==" saltValue="ySV2X2/VRZh9OHktfsZb0Q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319" priority="18" stopIfTrue="1" operator="lessThan">
      <formula>0</formula>
    </cfRule>
  </conditionalFormatting>
  <conditionalFormatting sqref="R22">
    <cfRule type="cellIs" dxfId="318" priority="17" stopIfTrue="1" operator="lessThan">
      <formula>0</formula>
    </cfRule>
  </conditionalFormatting>
  <conditionalFormatting sqref="C42:C46">
    <cfRule type="cellIs" dxfId="317" priority="1" operator="lessThan">
      <formula>0</formula>
    </cfRule>
    <cfRule type="cellIs" dxfId="316" priority="30" stopIfTrue="1" operator="lessThan">
      <formula>0</formula>
    </cfRule>
  </conditionalFormatting>
  <conditionalFormatting sqref="R13">
    <cfRule type="cellIs" dxfId="315" priority="29" stopIfTrue="1" operator="lessThan">
      <formula>$AA$13</formula>
    </cfRule>
  </conditionalFormatting>
  <conditionalFormatting sqref="R12">
    <cfRule type="cellIs" dxfId="314" priority="27" stopIfTrue="1" operator="lessThan">
      <formula>0</formula>
    </cfRule>
  </conditionalFormatting>
  <conditionalFormatting sqref="R12">
    <cfRule type="cellIs" dxfId="313" priority="28" stopIfTrue="1" operator="lessThan">
      <formula>$AA$12</formula>
    </cfRule>
  </conditionalFormatting>
  <conditionalFormatting sqref="R14:T14">
    <cfRule type="cellIs" dxfId="312" priority="32" stopIfTrue="1" operator="lessThan">
      <formula>$AA$14</formula>
    </cfRule>
  </conditionalFormatting>
  <conditionalFormatting sqref="R16">
    <cfRule type="cellIs" dxfId="311" priority="24" stopIfTrue="1" operator="lessThan">
      <formula>0</formula>
    </cfRule>
  </conditionalFormatting>
  <conditionalFormatting sqref="R16:T16">
    <cfRule type="cellIs" dxfId="310" priority="25" stopIfTrue="1" operator="lessThan">
      <formula>$AA$16</formula>
    </cfRule>
  </conditionalFormatting>
  <conditionalFormatting sqref="R17:T17">
    <cfRule type="cellIs" dxfId="309" priority="23" stopIfTrue="1" operator="lessThan">
      <formula>$AA$17</formula>
    </cfRule>
  </conditionalFormatting>
  <conditionalFormatting sqref="R18:T18">
    <cfRule type="cellIs" dxfId="308" priority="22" stopIfTrue="1" operator="lessThan">
      <formula>$AA$18</formula>
    </cfRule>
  </conditionalFormatting>
  <conditionalFormatting sqref="R19:T19">
    <cfRule type="cellIs" dxfId="307" priority="21" stopIfTrue="1" operator="lessThan">
      <formula>$AA$19</formula>
    </cfRule>
  </conditionalFormatting>
  <conditionalFormatting sqref="R15:T15">
    <cfRule type="cellIs" dxfId="306" priority="20" stopIfTrue="1" operator="lessThan">
      <formula>$AA$15</formula>
    </cfRule>
  </conditionalFormatting>
  <conditionalFormatting sqref="R20:T20">
    <cfRule type="cellIs" dxfId="305" priority="19" stopIfTrue="1" operator="lessThan">
      <formula>$AA$20</formula>
    </cfRule>
  </conditionalFormatting>
  <conditionalFormatting sqref="R21:T21">
    <cfRule type="cellIs" dxfId="304" priority="26" stopIfTrue="1" operator="lessThan">
      <formula>$AA$21</formula>
    </cfRule>
  </conditionalFormatting>
  <conditionalFormatting sqref="R22:T22">
    <cfRule type="cellIs" dxfId="303" priority="31" stopIfTrue="1" operator="lessThan">
      <formula>$AA$22</formula>
    </cfRule>
  </conditionalFormatting>
  <conditionalFormatting sqref="Q38">
    <cfRule type="cellIs" dxfId="302" priority="16" operator="lessThan">
      <formula>$T$38</formula>
    </cfRule>
  </conditionalFormatting>
  <conditionalFormatting sqref="Q39">
    <cfRule type="cellIs" dxfId="301" priority="15" operator="lessThan">
      <formula>$T$39</formula>
    </cfRule>
  </conditionalFormatting>
  <conditionalFormatting sqref="Q40">
    <cfRule type="cellIs" dxfId="300" priority="14" operator="lessThan">
      <formula>$T$40</formula>
    </cfRule>
  </conditionalFormatting>
  <conditionalFormatting sqref="Q41">
    <cfRule type="cellIs" dxfId="299" priority="12" operator="lessThan">
      <formula>$T$41</formula>
    </cfRule>
    <cfRule type="cellIs" dxfId="298" priority="13" operator="lessThan">
      <formula>$T$41</formula>
    </cfRule>
  </conditionalFormatting>
  <conditionalFormatting sqref="Q42">
    <cfRule type="cellIs" dxfId="297" priority="11" operator="lessThan">
      <formula>$T$42</formula>
    </cfRule>
  </conditionalFormatting>
  <conditionalFormatting sqref="Q43">
    <cfRule type="cellIs" dxfId="296" priority="10" operator="lessThan">
      <formula>$T$43</formula>
    </cfRule>
  </conditionalFormatting>
  <conditionalFormatting sqref="Q44">
    <cfRule type="cellIs" dxfId="295" priority="9" operator="lessThan">
      <formula>$T$44</formula>
    </cfRule>
  </conditionalFormatting>
  <conditionalFormatting sqref="Q45">
    <cfRule type="cellIs" dxfId="294" priority="8" operator="lessThan">
      <formula>$T$45</formula>
    </cfRule>
  </conditionalFormatting>
  <conditionalFormatting sqref="Q46">
    <cfRule type="cellIs" dxfId="293" priority="7" operator="lessThan">
      <formula>$T$46</formula>
    </cfRule>
  </conditionalFormatting>
  <conditionalFormatting sqref="W46">
    <cfRule type="cellIs" dxfId="292" priority="6" operator="lessThan">
      <formula>0</formula>
    </cfRule>
  </conditionalFormatting>
  <conditionalFormatting sqref="W47">
    <cfRule type="cellIs" dxfId="291" priority="5" operator="lessThan">
      <formula>0</formula>
    </cfRule>
  </conditionalFormatting>
  <conditionalFormatting sqref="Z46:Z47">
    <cfRule type="cellIs" dxfId="290" priority="4" operator="lessThan">
      <formula>0</formula>
    </cfRule>
  </conditionalFormatting>
  <conditionalFormatting sqref="H42:I46">
    <cfRule type="cellIs" dxfId="289" priority="2" operator="lessThan">
      <formula>0</formula>
    </cfRule>
    <cfRule type="cellIs" dxfId="288" priority="3" stopIfTrue="1" operator="lessThan">
      <formula>0</formula>
    </cfRule>
  </conditionalFormatting>
  <dataValidations count="4"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MARZO!C6</f>
        <v>0</v>
      </c>
      <c r="D6" s="189"/>
      <c r="E6" s="189"/>
      <c r="F6" s="189"/>
      <c r="G6" s="189"/>
      <c r="K6" s="9" t="s">
        <v>1</v>
      </c>
      <c r="L6" s="160" t="s">
        <v>114</v>
      </c>
      <c r="M6" s="160"/>
      <c r="N6" s="160"/>
      <c r="O6" s="160"/>
      <c r="P6" s="160"/>
      <c r="U6" s="9" t="s">
        <v>3</v>
      </c>
      <c r="V6" s="190">
        <f>MARZO!V6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MARZO!C7</f>
        <v>0</v>
      </c>
      <c r="D7" s="191"/>
      <c r="E7" s="191"/>
      <c r="F7" s="191"/>
      <c r="G7" s="191"/>
      <c r="J7" s="9" t="s">
        <v>4</v>
      </c>
      <c r="K7" s="189">
        <f>MARZO!K7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MARZO!T7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MARZO!R12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MARZO!R13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MARZO!R14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MARZO!R15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MARZO!R16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MARZO!R17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MARZO!R18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MARZO!R19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MARZO!R20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MARZO!R21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MARZO!H42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MARZO!H43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MARZO!H44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MARZO!H45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MARZO!H46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MARZO!Z46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MARZO!Z47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xD5OxpMs5BPKpahDiOQT1ecSbBNFpOEbwtTe+cNaGjUQy/9MQ3PtVjdZkKUGUbEf7P0RnFOwX/K/sKszdujuXQ==" saltValue="cPGmn6ofxg9PI6sS7XcBRw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287" priority="18" stopIfTrue="1" operator="lessThan">
      <formula>0</formula>
    </cfRule>
  </conditionalFormatting>
  <conditionalFormatting sqref="R22">
    <cfRule type="cellIs" dxfId="286" priority="17" stopIfTrue="1" operator="lessThan">
      <formula>0</formula>
    </cfRule>
  </conditionalFormatting>
  <conditionalFormatting sqref="C42:C46">
    <cfRule type="cellIs" dxfId="285" priority="1" operator="lessThan">
      <formula>0</formula>
    </cfRule>
    <cfRule type="cellIs" dxfId="284" priority="30" stopIfTrue="1" operator="lessThan">
      <formula>0</formula>
    </cfRule>
  </conditionalFormatting>
  <conditionalFormatting sqref="R13">
    <cfRule type="cellIs" dxfId="283" priority="29" stopIfTrue="1" operator="lessThan">
      <formula>$AA$13</formula>
    </cfRule>
  </conditionalFormatting>
  <conditionalFormatting sqref="R12">
    <cfRule type="cellIs" dxfId="282" priority="27" stopIfTrue="1" operator="lessThan">
      <formula>0</formula>
    </cfRule>
  </conditionalFormatting>
  <conditionalFormatting sqref="R12">
    <cfRule type="cellIs" dxfId="281" priority="28" stopIfTrue="1" operator="lessThan">
      <formula>$AA$12</formula>
    </cfRule>
  </conditionalFormatting>
  <conditionalFormatting sqref="R14:T14">
    <cfRule type="cellIs" dxfId="280" priority="32" stopIfTrue="1" operator="lessThan">
      <formula>$AA$14</formula>
    </cfRule>
  </conditionalFormatting>
  <conditionalFormatting sqref="R16">
    <cfRule type="cellIs" dxfId="279" priority="24" stopIfTrue="1" operator="lessThan">
      <formula>0</formula>
    </cfRule>
  </conditionalFormatting>
  <conditionalFormatting sqref="R16:T16">
    <cfRule type="cellIs" dxfId="278" priority="25" stopIfTrue="1" operator="lessThan">
      <formula>$AA$16</formula>
    </cfRule>
  </conditionalFormatting>
  <conditionalFormatting sqref="R17:T17">
    <cfRule type="cellIs" dxfId="277" priority="23" stopIfTrue="1" operator="lessThan">
      <formula>$AA$17</formula>
    </cfRule>
  </conditionalFormatting>
  <conditionalFormatting sqref="R18:T18">
    <cfRule type="cellIs" dxfId="276" priority="22" stopIfTrue="1" operator="lessThan">
      <formula>$AA$18</formula>
    </cfRule>
  </conditionalFormatting>
  <conditionalFormatting sqref="R19:T19">
    <cfRule type="cellIs" dxfId="275" priority="21" stopIfTrue="1" operator="lessThan">
      <formula>$AA$19</formula>
    </cfRule>
  </conditionalFormatting>
  <conditionalFormatting sqref="R15:T15">
    <cfRule type="cellIs" dxfId="274" priority="20" stopIfTrue="1" operator="lessThan">
      <formula>$AA$15</formula>
    </cfRule>
  </conditionalFormatting>
  <conditionalFormatting sqref="R20:T20">
    <cfRule type="cellIs" dxfId="273" priority="19" stopIfTrue="1" operator="lessThan">
      <formula>$AA$20</formula>
    </cfRule>
  </conditionalFormatting>
  <conditionalFormatting sqref="R21:T21">
    <cfRule type="cellIs" dxfId="272" priority="26" stopIfTrue="1" operator="lessThan">
      <formula>$AA$21</formula>
    </cfRule>
  </conditionalFormatting>
  <conditionalFormatting sqref="R22:T22">
    <cfRule type="cellIs" dxfId="271" priority="31" stopIfTrue="1" operator="lessThan">
      <formula>$AA$22</formula>
    </cfRule>
  </conditionalFormatting>
  <conditionalFormatting sqref="Q38">
    <cfRule type="cellIs" dxfId="270" priority="16" operator="lessThan">
      <formula>$T$38</formula>
    </cfRule>
  </conditionalFormatting>
  <conditionalFormatting sqref="Q39">
    <cfRule type="cellIs" dxfId="269" priority="15" operator="lessThan">
      <formula>$T$39</formula>
    </cfRule>
  </conditionalFormatting>
  <conditionalFormatting sqref="Q40">
    <cfRule type="cellIs" dxfId="268" priority="14" operator="lessThan">
      <formula>$T$40</formula>
    </cfRule>
  </conditionalFormatting>
  <conditionalFormatting sqref="Q41">
    <cfRule type="cellIs" dxfId="267" priority="12" operator="lessThan">
      <formula>$T$41</formula>
    </cfRule>
    <cfRule type="cellIs" dxfId="266" priority="13" operator="lessThan">
      <formula>$T$41</formula>
    </cfRule>
  </conditionalFormatting>
  <conditionalFormatting sqref="Q42">
    <cfRule type="cellIs" dxfId="265" priority="11" operator="lessThan">
      <formula>$T$42</formula>
    </cfRule>
  </conditionalFormatting>
  <conditionalFormatting sqref="Q43">
    <cfRule type="cellIs" dxfId="264" priority="10" operator="lessThan">
      <formula>$T$43</formula>
    </cfRule>
  </conditionalFormatting>
  <conditionalFormatting sqref="Q44">
    <cfRule type="cellIs" dxfId="263" priority="9" operator="lessThan">
      <formula>$T$44</formula>
    </cfRule>
  </conditionalFormatting>
  <conditionalFormatting sqref="Q45">
    <cfRule type="cellIs" dxfId="262" priority="8" operator="lessThan">
      <formula>$T$45</formula>
    </cfRule>
  </conditionalFormatting>
  <conditionalFormatting sqref="Q46">
    <cfRule type="cellIs" dxfId="261" priority="7" operator="lessThan">
      <formula>$T$46</formula>
    </cfRule>
  </conditionalFormatting>
  <conditionalFormatting sqref="W46">
    <cfRule type="cellIs" dxfId="260" priority="6" operator="lessThan">
      <formula>0</formula>
    </cfRule>
  </conditionalFormatting>
  <conditionalFormatting sqref="W47">
    <cfRule type="cellIs" dxfId="259" priority="5" operator="lessThan">
      <formula>0</formula>
    </cfRule>
  </conditionalFormatting>
  <conditionalFormatting sqref="Z46:Z47">
    <cfRule type="cellIs" dxfId="258" priority="4" operator="lessThan">
      <formula>0</formula>
    </cfRule>
  </conditionalFormatting>
  <conditionalFormatting sqref="H42:I46">
    <cfRule type="cellIs" dxfId="257" priority="2" operator="lessThan">
      <formula>0</formula>
    </cfRule>
    <cfRule type="cellIs" dxfId="256" priority="3" stopIfTrue="1" operator="lessThan">
      <formula>0</formula>
    </cfRule>
  </conditionalFormatting>
  <dataValidations count="4"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ABRIL!C6</f>
        <v>0</v>
      </c>
      <c r="D6" s="189"/>
      <c r="E6" s="189"/>
      <c r="F6" s="189"/>
      <c r="G6" s="189"/>
      <c r="K6" s="9" t="s">
        <v>1</v>
      </c>
      <c r="L6" s="160" t="s">
        <v>113</v>
      </c>
      <c r="M6" s="160"/>
      <c r="N6" s="160"/>
      <c r="O6" s="160"/>
      <c r="P6" s="160"/>
      <c r="U6" s="9" t="s">
        <v>3</v>
      </c>
      <c r="V6" s="190">
        <f>ABRIL!V6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ABRIL!C7</f>
        <v>0</v>
      </c>
      <c r="D7" s="191"/>
      <c r="E7" s="191"/>
      <c r="F7" s="191"/>
      <c r="G7" s="191"/>
      <c r="J7" s="9" t="s">
        <v>4</v>
      </c>
      <c r="K7" s="189">
        <f>ABRIL!K7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ABRIL!T7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ABRIL!R12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ABRIL!R13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ABRIL!R14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ABRIL!R15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ABRIL!R16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ABRIL!R17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ABRIL!R18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ABRIL!R19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ABRIL!R20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ABRIL!R21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ABRIL!H42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ABRIL!H43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ABRIL!H44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ABRIL!H45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ABRIL!H46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ABRIL!Z46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ABRIL!Z47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BZZS8JzjpWBaWEZRbfloSGCDbjQC1NHa9ZTtyEk6mvFJiF83XpseC3I0YraWkyChpbJ2JHZB1yaqC5ak1OkhSA==" saltValue="8nW4Km5GXz6pu0bT8vnQgA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255" priority="18" stopIfTrue="1" operator="lessThan">
      <formula>0</formula>
    </cfRule>
  </conditionalFormatting>
  <conditionalFormatting sqref="R22">
    <cfRule type="cellIs" dxfId="254" priority="17" stopIfTrue="1" operator="lessThan">
      <formula>0</formula>
    </cfRule>
  </conditionalFormatting>
  <conditionalFormatting sqref="C42:C46">
    <cfRule type="cellIs" dxfId="253" priority="1" operator="lessThan">
      <formula>0</formula>
    </cfRule>
    <cfRule type="cellIs" dxfId="252" priority="30" stopIfTrue="1" operator="lessThan">
      <formula>0</formula>
    </cfRule>
  </conditionalFormatting>
  <conditionalFormatting sqref="R13">
    <cfRule type="cellIs" dxfId="251" priority="29" stopIfTrue="1" operator="lessThan">
      <formula>$AA$13</formula>
    </cfRule>
  </conditionalFormatting>
  <conditionalFormatting sqref="R12">
    <cfRule type="cellIs" dxfId="250" priority="27" stopIfTrue="1" operator="lessThan">
      <formula>0</formula>
    </cfRule>
  </conditionalFormatting>
  <conditionalFormatting sqref="R12">
    <cfRule type="cellIs" dxfId="249" priority="28" stopIfTrue="1" operator="lessThan">
      <formula>$AA$12</formula>
    </cfRule>
  </conditionalFormatting>
  <conditionalFormatting sqref="R14:T14">
    <cfRule type="cellIs" dxfId="248" priority="32" stopIfTrue="1" operator="lessThan">
      <formula>$AA$14</formula>
    </cfRule>
  </conditionalFormatting>
  <conditionalFormatting sqref="R16">
    <cfRule type="cellIs" dxfId="247" priority="24" stopIfTrue="1" operator="lessThan">
      <formula>0</formula>
    </cfRule>
  </conditionalFormatting>
  <conditionalFormatting sqref="R16:T16">
    <cfRule type="cellIs" dxfId="246" priority="25" stopIfTrue="1" operator="lessThan">
      <formula>$AA$16</formula>
    </cfRule>
  </conditionalFormatting>
  <conditionalFormatting sqref="R17:T17">
    <cfRule type="cellIs" dxfId="245" priority="23" stopIfTrue="1" operator="lessThan">
      <formula>$AA$17</formula>
    </cfRule>
  </conditionalFormatting>
  <conditionalFormatting sqref="R18:T18">
    <cfRule type="cellIs" dxfId="244" priority="22" stopIfTrue="1" operator="lessThan">
      <formula>$AA$18</formula>
    </cfRule>
  </conditionalFormatting>
  <conditionalFormatting sqref="R19:T19">
    <cfRule type="cellIs" dxfId="243" priority="21" stopIfTrue="1" operator="lessThan">
      <formula>$AA$19</formula>
    </cfRule>
  </conditionalFormatting>
  <conditionalFormatting sqref="R15:T15">
    <cfRule type="cellIs" dxfId="242" priority="20" stopIfTrue="1" operator="lessThan">
      <formula>$AA$15</formula>
    </cfRule>
  </conditionalFormatting>
  <conditionalFormatting sqref="R20:T20">
    <cfRule type="cellIs" dxfId="241" priority="19" stopIfTrue="1" operator="lessThan">
      <formula>$AA$20</formula>
    </cfRule>
  </conditionalFormatting>
  <conditionalFormatting sqref="R21:T21">
    <cfRule type="cellIs" dxfId="240" priority="26" stopIfTrue="1" operator="lessThan">
      <formula>$AA$21</formula>
    </cfRule>
  </conditionalFormatting>
  <conditionalFormatting sqref="R22:T22">
    <cfRule type="cellIs" dxfId="239" priority="31" stopIfTrue="1" operator="lessThan">
      <formula>$AA$22</formula>
    </cfRule>
  </conditionalFormatting>
  <conditionalFormatting sqref="Q38">
    <cfRule type="cellIs" dxfId="238" priority="16" operator="lessThan">
      <formula>$T$38</formula>
    </cfRule>
  </conditionalFormatting>
  <conditionalFormatting sqref="Q39">
    <cfRule type="cellIs" dxfId="237" priority="15" operator="lessThan">
      <formula>$T$39</formula>
    </cfRule>
  </conditionalFormatting>
  <conditionalFormatting sqref="Q40">
    <cfRule type="cellIs" dxfId="236" priority="14" operator="lessThan">
      <formula>$T$40</formula>
    </cfRule>
  </conditionalFormatting>
  <conditionalFormatting sqref="Q41">
    <cfRule type="cellIs" dxfId="235" priority="12" operator="lessThan">
      <formula>$T$41</formula>
    </cfRule>
    <cfRule type="cellIs" dxfId="234" priority="13" operator="lessThan">
      <formula>$T$41</formula>
    </cfRule>
  </conditionalFormatting>
  <conditionalFormatting sqref="Q42">
    <cfRule type="cellIs" dxfId="233" priority="11" operator="lessThan">
      <formula>$T$42</formula>
    </cfRule>
  </conditionalFormatting>
  <conditionalFormatting sqref="Q43">
    <cfRule type="cellIs" dxfId="232" priority="10" operator="lessThan">
      <formula>$T$43</formula>
    </cfRule>
  </conditionalFormatting>
  <conditionalFormatting sqref="Q44">
    <cfRule type="cellIs" dxfId="231" priority="9" operator="lessThan">
      <formula>$T$44</formula>
    </cfRule>
  </conditionalFormatting>
  <conditionalFormatting sqref="Q45">
    <cfRule type="cellIs" dxfId="230" priority="8" operator="lessThan">
      <formula>$T$45</formula>
    </cfRule>
  </conditionalFormatting>
  <conditionalFormatting sqref="Q46">
    <cfRule type="cellIs" dxfId="229" priority="7" operator="lessThan">
      <formula>$T$46</formula>
    </cfRule>
  </conditionalFormatting>
  <conditionalFormatting sqref="W46">
    <cfRule type="cellIs" dxfId="228" priority="6" operator="lessThan">
      <formula>0</formula>
    </cfRule>
  </conditionalFormatting>
  <conditionalFormatting sqref="W47">
    <cfRule type="cellIs" dxfId="227" priority="5" operator="lessThan">
      <formula>0</formula>
    </cfRule>
  </conditionalFormatting>
  <conditionalFormatting sqref="Z46:Z47">
    <cfRule type="cellIs" dxfId="226" priority="4" operator="lessThan">
      <formula>0</formula>
    </cfRule>
  </conditionalFormatting>
  <conditionalFormatting sqref="H42:I46">
    <cfRule type="cellIs" dxfId="225" priority="2" operator="lessThan">
      <formula>0</formula>
    </cfRule>
    <cfRule type="cellIs" dxfId="224" priority="3" stopIfTrue="1" operator="lessThan">
      <formula>0</formula>
    </cfRule>
  </conditionalFormatting>
  <dataValidations count="4"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MAYO!C6</f>
        <v>0</v>
      </c>
      <c r="D6" s="189"/>
      <c r="E6" s="189"/>
      <c r="F6" s="189"/>
      <c r="G6" s="189"/>
      <c r="K6" s="9" t="s">
        <v>1</v>
      </c>
      <c r="L6" s="160" t="s">
        <v>112</v>
      </c>
      <c r="M6" s="160"/>
      <c r="N6" s="160"/>
      <c r="O6" s="160"/>
      <c r="P6" s="160"/>
      <c r="U6" s="9" t="s">
        <v>3</v>
      </c>
      <c r="V6" s="190">
        <f>MAYO!V6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MAYO!C7</f>
        <v>0</v>
      </c>
      <c r="D7" s="191"/>
      <c r="E7" s="191"/>
      <c r="F7" s="191"/>
      <c r="G7" s="191"/>
      <c r="J7" s="9" t="s">
        <v>4</v>
      </c>
      <c r="K7" s="189">
        <f>MAYO!K7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MAYO!T7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MAYO!R12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MAYO!R13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MAYO!R14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MAYO!R15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MAYO!R16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MAYO!R17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MAYO!R18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MAYO!R19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MAYO!R20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MAYO!R21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MAYO!H42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MAYO!H43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MAYO!H44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MAYO!H45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MAYO!H46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MAYO!Z46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MAYO!Z47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isuajNWSieLJlIbUL7AvfZdOgcpNEz+8eGCKWOXDgzHtQeVVFvHFvk/8Q5CSkXjpmCdRJZ1hlRZNdN/PmwnVFw==" saltValue="Dd8edt9VkYyGGtUZ2hugJA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223" priority="18" stopIfTrue="1" operator="lessThan">
      <formula>0</formula>
    </cfRule>
  </conditionalFormatting>
  <conditionalFormatting sqref="R22">
    <cfRule type="cellIs" dxfId="222" priority="17" stopIfTrue="1" operator="lessThan">
      <formula>0</formula>
    </cfRule>
  </conditionalFormatting>
  <conditionalFormatting sqref="C42:C46">
    <cfRule type="cellIs" dxfId="221" priority="1" operator="lessThan">
      <formula>0</formula>
    </cfRule>
    <cfRule type="cellIs" dxfId="220" priority="30" stopIfTrue="1" operator="lessThan">
      <formula>0</formula>
    </cfRule>
  </conditionalFormatting>
  <conditionalFormatting sqref="R13">
    <cfRule type="cellIs" dxfId="219" priority="29" stopIfTrue="1" operator="lessThan">
      <formula>$AA$13</formula>
    </cfRule>
  </conditionalFormatting>
  <conditionalFormatting sqref="R12">
    <cfRule type="cellIs" dxfId="218" priority="27" stopIfTrue="1" operator="lessThan">
      <formula>0</formula>
    </cfRule>
  </conditionalFormatting>
  <conditionalFormatting sqref="R12">
    <cfRule type="cellIs" dxfId="217" priority="28" stopIfTrue="1" operator="lessThan">
      <formula>$AA$12</formula>
    </cfRule>
  </conditionalFormatting>
  <conditionalFormatting sqref="R14:T14">
    <cfRule type="cellIs" dxfId="216" priority="32" stopIfTrue="1" operator="lessThan">
      <formula>$AA$14</formula>
    </cfRule>
  </conditionalFormatting>
  <conditionalFormatting sqref="R16">
    <cfRule type="cellIs" dxfId="215" priority="24" stopIfTrue="1" operator="lessThan">
      <formula>0</formula>
    </cfRule>
  </conditionalFormatting>
  <conditionalFormatting sqref="R16:T16">
    <cfRule type="cellIs" dxfId="214" priority="25" stopIfTrue="1" operator="lessThan">
      <formula>$AA$16</formula>
    </cfRule>
  </conditionalFormatting>
  <conditionalFormatting sqref="R17:T17">
    <cfRule type="cellIs" dxfId="213" priority="23" stopIfTrue="1" operator="lessThan">
      <formula>$AA$17</formula>
    </cfRule>
  </conditionalFormatting>
  <conditionalFormatting sqref="R18:T18">
    <cfRule type="cellIs" dxfId="212" priority="22" stopIfTrue="1" operator="lessThan">
      <formula>$AA$18</formula>
    </cfRule>
  </conditionalFormatting>
  <conditionalFormatting sqref="R19:T19">
    <cfRule type="cellIs" dxfId="211" priority="21" stopIfTrue="1" operator="lessThan">
      <formula>$AA$19</formula>
    </cfRule>
  </conditionalFormatting>
  <conditionalFormatting sqref="R15:T15">
    <cfRule type="cellIs" dxfId="210" priority="20" stopIfTrue="1" operator="lessThan">
      <formula>$AA$15</formula>
    </cfRule>
  </conditionalFormatting>
  <conditionalFormatting sqref="R20:T20">
    <cfRule type="cellIs" dxfId="209" priority="19" stopIfTrue="1" operator="lessThan">
      <formula>$AA$20</formula>
    </cfRule>
  </conditionalFormatting>
  <conditionalFormatting sqref="R21:T21">
    <cfRule type="cellIs" dxfId="208" priority="26" stopIfTrue="1" operator="lessThan">
      <formula>$AA$21</formula>
    </cfRule>
  </conditionalFormatting>
  <conditionalFormatting sqref="R22:T22">
    <cfRule type="cellIs" dxfId="207" priority="31" stopIfTrue="1" operator="lessThan">
      <formula>$AA$22</formula>
    </cfRule>
  </conditionalFormatting>
  <conditionalFormatting sqref="Q38">
    <cfRule type="cellIs" dxfId="206" priority="16" operator="lessThan">
      <formula>$T$38</formula>
    </cfRule>
  </conditionalFormatting>
  <conditionalFormatting sqref="Q39">
    <cfRule type="cellIs" dxfId="205" priority="15" operator="lessThan">
      <formula>$T$39</formula>
    </cfRule>
  </conditionalFormatting>
  <conditionalFormatting sqref="Q40">
    <cfRule type="cellIs" dxfId="204" priority="14" operator="lessThan">
      <formula>$T$40</formula>
    </cfRule>
  </conditionalFormatting>
  <conditionalFormatting sqref="Q41">
    <cfRule type="cellIs" dxfId="203" priority="12" operator="lessThan">
      <formula>$T$41</formula>
    </cfRule>
    <cfRule type="cellIs" dxfId="202" priority="13" operator="lessThan">
      <formula>$T$41</formula>
    </cfRule>
  </conditionalFormatting>
  <conditionalFormatting sqref="Q42">
    <cfRule type="cellIs" dxfId="201" priority="11" operator="lessThan">
      <formula>$T$42</formula>
    </cfRule>
  </conditionalFormatting>
  <conditionalFormatting sqref="Q43">
    <cfRule type="cellIs" dxfId="200" priority="10" operator="lessThan">
      <formula>$T$43</formula>
    </cfRule>
  </conditionalFormatting>
  <conditionalFormatting sqref="Q44">
    <cfRule type="cellIs" dxfId="199" priority="9" operator="lessThan">
      <formula>$T$44</formula>
    </cfRule>
  </conditionalFormatting>
  <conditionalFormatting sqref="Q45">
    <cfRule type="cellIs" dxfId="198" priority="8" operator="lessThan">
      <formula>$T$45</formula>
    </cfRule>
  </conditionalFormatting>
  <conditionalFormatting sqref="Q46">
    <cfRule type="cellIs" dxfId="197" priority="7" operator="lessThan">
      <formula>$T$46</formula>
    </cfRule>
  </conditionalFormatting>
  <conditionalFormatting sqref="W46">
    <cfRule type="cellIs" dxfId="196" priority="6" operator="lessThan">
      <formula>0</formula>
    </cfRule>
  </conditionalFormatting>
  <conditionalFormatting sqref="W47">
    <cfRule type="cellIs" dxfId="195" priority="5" operator="lessThan">
      <formula>0</formula>
    </cfRule>
  </conditionalFormatting>
  <conditionalFormatting sqref="Z46:Z47">
    <cfRule type="cellIs" dxfId="194" priority="4" operator="lessThan">
      <formula>0</formula>
    </cfRule>
  </conditionalFormatting>
  <conditionalFormatting sqref="H42:I46">
    <cfRule type="cellIs" dxfId="193" priority="2" operator="lessThan">
      <formula>0</formula>
    </cfRule>
    <cfRule type="cellIs" dxfId="192" priority="3" stopIfTrue="1" operator="lessThan">
      <formula>0</formula>
    </cfRule>
  </conditionalFormatting>
  <dataValidations count="4"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JUNIO!C6</f>
        <v>0</v>
      </c>
      <c r="D6" s="189"/>
      <c r="E6" s="189"/>
      <c r="F6" s="189"/>
      <c r="G6" s="189"/>
      <c r="K6" s="9" t="s">
        <v>1</v>
      </c>
      <c r="L6" s="160" t="s">
        <v>111</v>
      </c>
      <c r="M6" s="160"/>
      <c r="N6" s="160"/>
      <c r="O6" s="160"/>
      <c r="P6" s="160"/>
      <c r="U6" s="9" t="s">
        <v>3</v>
      </c>
      <c r="V6" s="190">
        <f>JUNIO!V6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JUNIO!C7</f>
        <v>0</v>
      </c>
      <c r="D7" s="191"/>
      <c r="E7" s="191"/>
      <c r="F7" s="191"/>
      <c r="G7" s="191"/>
      <c r="J7" s="9" t="s">
        <v>4</v>
      </c>
      <c r="K7" s="189">
        <f>JUNIO!K7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JUNIO!T7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JUNIO!R12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JUNIO!R13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JUNIO!R14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JUNIO!R15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JUNIO!R16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JUNIO!R17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JUNIO!R18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JUNIO!R19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JUNIO!R20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JUNIO!R21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JUNIO!H42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JUNIO!H43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JUNIO!H44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JUNIO!H45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JUNIO!H46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JUNIO!Z46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JUNIO!Z47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FK5E+xEbiWoH9tgf7/6aPYdbqor8vWR1kYfJQY3pPb3cTdk4My8BszH52QiyRpvnlsay1SrbLHEMJSCled9WcA==" saltValue="qvu07iRMDKD6nfNxvE6Z1g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191" priority="18" stopIfTrue="1" operator="lessThan">
      <formula>0</formula>
    </cfRule>
  </conditionalFormatting>
  <conditionalFormatting sqref="R22">
    <cfRule type="cellIs" dxfId="190" priority="17" stopIfTrue="1" operator="lessThan">
      <formula>0</formula>
    </cfRule>
  </conditionalFormatting>
  <conditionalFormatting sqref="C42:C46">
    <cfRule type="cellIs" dxfId="189" priority="1" operator="lessThan">
      <formula>0</formula>
    </cfRule>
    <cfRule type="cellIs" dxfId="188" priority="30" stopIfTrue="1" operator="lessThan">
      <formula>0</formula>
    </cfRule>
  </conditionalFormatting>
  <conditionalFormatting sqref="R13">
    <cfRule type="cellIs" dxfId="187" priority="29" stopIfTrue="1" operator="lessThan">
      <formula>$AA$13</formula>
    </cfRule>
  </conditionalFormatting>
  <conditionalFormatting sqref="R12">
    <cfRule type="cellIs" dxfId="186" priority="27" stopIfTrue="1" operator="lessThan">
      <formula>0</formula>
    </cfRule>
  </conditionalFormatting>
  <conditionalFormatting sqref="R12">
    <cfRule type="cellIs" dxfId="185" priority="28" stopIfTrue="1" operator="lessThan">
      <formula>$AA$12</formula>
    </cfRule>
  </conditionalFormatting>
  <conditionalFormatting sqref="R14:T14">
    <cfRule type="cellIs" dxfId="184" priority="32" stopIfTrue="1" operator="lessThan">
      <formula>$AA$14</formula>
    </cfRule>
  </conditionalFormatting>
  <conditionalFormatting sqref="R16">
    <cfRule type="cellIs" dxfId="183" priority="24" stopIfTrue="1" operator="lessThan">
      <formula>0</formula>
    </cfRule>
  </conditionalFormatting>
  <conditionalFormatting sqref="R16:T16">
    <cfRule type="cellIs" dxfId="182" priority="25" stopIfTrue="1" operator="lessThan">
      <formula>$AA$16</formula>
    </cfRule>
  </conditionalFormatting>
  <conditionalFormatting sqref="R17:T17">
    <cfRule type="cellIs" dxfId="181" priority="23" stopIfTrue="1" operator="lessThan">
      <formula>$AA$17</formula>
    </cfRule>
  </conditionalFormatting>
  <conditionalFormatting sqref="R18:T18">
    <cfRule type="cellIs" dxfId="180" priority="22" stopIfTrue="1" operator="lessThan">
      <formula>$AA$18</formula>
    </cfRule>
  </conditionalFormatting>
  <conditionalFormatting sqref="R19:T19">
    <cfRule type="cellIs" dxfId="179" priority="21" stopIfTrue="1" operator="lessThan">
      <formula>$AA$19</formula>
    </cfRule>
  </conditionalFormatting>
  <conditionalFormatting sqref="R15:T15">
    <cfRule type="cellIs" dxfId="178" priority="20" stopIfTrue="1" operator="lessThan">
      <formula>$AA$15</formula>
    </cfRule>
  </conditionalFormatting>
  <conditionalFormatting sqref="R20:T20">
    <cfRule type="cellIs" dxfId="177" priority="19" stopIfTrue="1" operator="lessThan">
      <formula>$AA$20</formula>
    </cfRule>
  </conditionalFormatting>
  <conditionalFormatting sqref="R21:T21">
    <cfRule type="cellIs" dxfId="176" priority="26" stopIfTrue="1" operator="lessThan">
      <formula>$AA$21</formula>
    </cfRule>
  </conditionalFormatting>
  <conditionalFormatting sqref="R22:T22">
    <cfRule type="cellIs" dxfId="175" priority="31" stopIfTrue="1" operator="lessThan">
      <formula>$AA$22</formula>
    </cfRule>
  </conditionalFormatting>
  <conditionalFormatting sqref="Q38">
    <cfRule type="cellIs" dxfId="174" priority="16" operator="lessThan">
      <formula>$T$38</formula>
    </cfRule>
  </conditionalFormatting>
  <conditionalFormatting sqref="Q39">
    <cfRule type="cellIs" dxfId="173" priority="15" operator="lessThan">
      <formula>$T$39</formula>
    </cfRule>
  </conditionalFormatting>
  <conditionalFormatting sqref="Q40">
    <cfRule type="cellIs" dxfId="172" priority="14" operator="lessThan">
      <formula>$T$40</formula>
    </cfRule>
  </conditionalFormatting>
  <conditionalFormatting sqref="Q41">
    <cfRule type="cellIs" dxfId="171" priority="12" operator="lessThan">
      <formula>$T$41</formula>
    </cfRule>
    <cfRule type="cellIs" dxfId="170" priority="13" operator="lessThan">
      <formula>$T$41</formula>
    </cfRule>
  </conditionalFormatting>
  <conditionalFormatting sqref="Q42">
    <cfRule type="cellIs" dxfId="169" priority="11" operator="lessThan">
      <formula>$T$42</formula>
    </cfRule>
  </conditionalFormatting>
  <conditionalFormatting sqref="Q43">
    <cfRule type="cellIs" dxfId="168" priority="10" operator="lessThan">
      <formula>$T$43</formula>
    </cfRule>
  </conditionalFormatting>
  <conditionalFormatting sqref="Q44">
    <cfRule type="cellIs" dxfId="167" priority="9" operator="lessThan">
      <formula>$T$44</formula>
    </cfRule>
  </conditionalFormatting>
  <conditionalFormatting sqref="Q45">
    <cfRule type="cellIs" dxfId="166" priority="8" operator="lessThan">
      <formula>$T$45</formula>
    </cfRule>
  </conditionalFormatting>
  <conditionalFormatting sqref="Q46">
    <cfRule type="cellIs" dxfId="165" priority="7" operator="lessThan">
      <formula>$T$46</formula>
    </cfRule>
  </conditionalFormatting>
  <conditionalFormatting sqref="W46">
    <cfRule type="cellIs" dxfId="164" priority="6" operator="lessThan">
      <formula>0</formula>
    </cfRule>
  </conditionalFormatting>
  <conditionalFormatting sqref="W47">
    <cfRule type="cellIs" dxfId="163" priority="5" operator="lessThan">
      <formula>0</formula>
    </cfRule>
  </conditionalFormatting>
  <conditionalFormatting sqref="Z46:Z47">
    <cfRule type="cellIs" dxfId="162" priority="4" operator="lessThan">
      <formula>0</formula>
    </cfRule>
  </conditionalFormatting>
  <conditionalFormatting sqref="H42:I46">
    <cfRule type="cellIs" dxfId="161" priority="2" operator="lessThan">
      <formula>0</formula>
    </cfRule>
    <cfRule type="cellIs" dxfId="160" priority="3" stopIfTrue="1" operator="lessThan">
      <formula>0</formula>
    </cfRule>
  </conditionalFormatting>
  <dataValidations count="4"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JULIO!C6</f>
        <v>0</v>
      </c>
      <c r="D6" s="189"/>
      <c r="E6" s="189"/>
      <c r="F6" s="189"/>
      <c r="G6" s="189"/>
      <c r="K6" s="9" t="s">
        <v>1</v>
      </c>
      <c r="L6" s="160" t="s">
        <v>110</v>
      </c>
      <c r="M6" s="160"/>
      <c r="N6" s="160"/>
      <c r="O6" s="160"/>
      <c r="P6" s="160"/>
      <c r="U6" s="9" t="s">
        <v>3</v>
      </c>
      <c r="V6" s="190">
        <f>JULIO!V6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JULIO!C7</f>
        <v>0</v>
      </c>
      <c r="D7" s="191"/>
      <c r="E7" s="191"/>
      <c r="F7" s="191"/>
      <c r="G7" s="191"/>
      <c r="J7" s="9" t="s">
        <v>4</v>
      </c>
      <c r="K7" s="189">
        <f>JULIO!K7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JULIO!T7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JULIO!R12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JULIO!R13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JULIO!R14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JULIO!R15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JULIO!R16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JULIO!R17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JULIO!R18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JULIO!R19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JULIO!R20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JULIO!R21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JULIO!H42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JULIO!H43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JULIO!H44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JULIO!H45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JULIO!H46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JULIO!Z46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JULIO!Z47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Fy6LEI+d+Q0HTY2dB3aDbk5S4f7qXByssdeKPaezHO+YO+ky1/Wu3hpXVY1p6BXp/EJRjTv/erVqqTHpLivHSA==" saltValue="20AKEFaMireNzKC2R/vIEQ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159" priority="18" stopIfTrue="1" operator="lessThan">
      <formula>0</formula>
    </cfRule>
  </conditionalFormatting>
  <conditionalFormatting sqref="R22">
    <cfRule type="cellIs" dxfId="158" priority="17" stopIfTrue="1" operator="lessThan">
      <formula>0</formula>
    </cfRule>
  </conditionalFormatting>
  <conditionalFormatting sqref="C42:C46">
    <cfRule type="cellIs" dxfId="157" priority="1" operator="lessThan">
      <formula>0</formula>
    </cfRule>
    <cfRule type="cellIs" dxfId="156" priority="30" stopIfTrue="1" operator="lessThan">
      <formula>0</formula>
    </cfRule>
  </conditionalFormatting>
  <conditionalFormatting sqref="R13">
    <cfRule type="cellIs" dxfId="155" priority="29" stopIfTrue="1" operator="lessThan">
      <formula>$AA$13</formula>
    </cfRule>
  </conditionalFormatting>
  <conditionalFormatting sqref="R12">
    <cfRule type="cellIs" dxfId="154" priority="27" stopIfTrue="1" operator="lessThan">
      <formula>0</formula>
    </cfRule>
  </conditionalFormatting>
  <conditionalFormatting sqref="R12">
    <cfRule type="cellIs" dxfId="153" priority="28" stopIfTrue="1" operator="lessThan">
      <formula>$AA$12</formula>
    </cfRule>
  </conditionalFormatting>
  <conditionalFormatting sqref="R14:T14">
    <cfRule type="cellIs" dxfId="152" priority="32" stopIfTrue="1" operator="lessThan">
      <formula>$AA$14</formula>
    </cfRule>
  </conditionalFormatting>
  <conditionalFormatting sqref="R16">
    <cfRule type="cellIs" dxfId="151" priority="24" stopIfTrue="1" operator="lessThan">
      <formula>0</formula>
    </cfRule>
  </conditionalFormatting>
  <conditionalFormatting sqref="R16:T16">
    <cfRule type="cellIs" dxfId="150" priority="25" stopIfTrue="1" operator="lessThan">
      <formula>$AA$16</formula>
    </cfRule>
  </conditionalFormatting>
  <conditionalFormatting sqref="R17:T17">
    <cfRule type="cellIs" dxfId="149" priority="23" stopIfTrue="1" operator="lessThan">
      <formula>$AA$17</formula>
    </cfRule>
  </conditionalFormatting>
  <conditionalFormatting sqref="R18:T18">
    <cfRule type="cellIs" dxfId="148" priority="22" stopIfTrue="1" operator="lessThan">
      <formula>$AA$18</formula>
    </cfRule>
  </conditionalFormatting>
  <conditionalFormatting sqref="R19:T19">
    <cfRule type="cellIs" dxfId="147" priority="21" stopIfTrue="1" operator="lessThan">
      <formula>$AA$19</formula>
    </cfRule>
  </conditionalFormatting>
  <conditionalFormatting sqref="R15:T15">
    <cfRule type="cellIs" dxfId="146" priority="20" stopIfTrue="1" operator="lessThan">
      <formula>$AA$15</formula>
    </cfRule>
  </conditionalFormatting>
  <conditionalFormatting sqref="R20:T20">
    <cfRule type="cellIs" dxfId="145" priority="19" stopIfTrue="1" operator="lessThan">
      <formula>$AA$20</formula>
    </cfRule>
  </conditionalFormatting>
  <conditionalFormatting sqref="R21:T21">
    <cfRule type="cellIs" dxfId="144" priority="26" stopIfTrue="1" operator="lessThan">
      <formula>$AA$21</formula>
    </cfRule>
  </conditionalFormatting>
  <conditionalFormatting sqref="R22:T22">
    <cfRule type="cellIs" dxfId="143" priority="31" stopIfTrue="1" operator="lessThan">
      <formula>$AA$22</formula>
    </cfRule>
  </conditionalFormatting>
  <conditionalFormatting sqref="Q38">
    <cfRule type="cellIs" dxfId="142" priority="16" operator="lessThan">
      <formula>$T$38</formula>
    </cfRule>
  </conditionalFormatting>
  <conditionalFormatting sqref="Q39">
    <cfRule type="cellIs" dxfId="141" priority="15" operator="lessThan">
      <formula>$T$39</formula>
    </cfRule>
  </conditionalFormatting>
  <conditionalFormatting sqref="Q40">
    <cfRule type="cellIs" dxfId="140" priority="14" operator="lessThan">
      <formula>$T$40</formula>
    </cfRule>
  </conditionalFormatting>
  <conditionalFormatting sqref="Q41">
    <cfRule type="cellIs" dxfId="139" priority="12" operator="lessThan">
      <formula>$T$41</formula>
    </cfRule>
    <cfRule type="cellIs" dxfId="138" priority="13" operator="lessThan">
      <formula>$T$41</formula>
    </cfRule>
  </conditionalFormatting>
  <conditionalFormatting sqref="Q42">
    <cfRule type="cellIs" dxfId="137" priority="11" operator="lessThan">
      <formula>$T$42</formula>
    </cfRule>
  </conditionalFormatting>
  <conditionalFormatting sqref="Q43">
    <cfRule type="cellIs" dxfId="136" priority="10" operator="lessThan">
      <formula>$T$43</formula>
    </cfRule>
  </conditionalFormatting>
  <conditionalFormatting sqref="Q44">
    <cfRule type="cellIs" dxfId="135" priority="9" operator="lessThan">
      <formula>$T$44</formula>
    </cfRule>
  </conditionalFormatting>
  <conditionalFormatting sqref="Q45">
    <cfRule type="cellIs" dxfId="134" priority="8" operator="lessThan">
      <formula>$T$45</formula>
    </cfRule>
  </conditionalFormatting>
  <conditionalFormatting sqref="Q46">
    <cfRule type="cellIs" dxfId="133" priority="7" operator="lessThan">
      <formula>$T$46</formula>
    </cfRule>
  </conditionalFormatting>
  <conditionalFormatting sqref="W46">
    <cfRule type="cellIs" dxfId="132" priority="6" operator="lessThan">
      <formula>0</formula>
    </cfRule>
  </conditionalFormatting>
  <conditionalFormatting sqref="W47">
    <cfRule type="cellIs" dxfId="131" priority="5" operator="lessThan">
      <formula>0</formula>
    </cfRule>
  </conditionalFormatting>
  <conditionalFormatting sqref="Z46:Z47">
    <cfRule type="cellIs" dxfId="130" priority="4" operator="lessThan">
      <formula>0</formula>
    </cfRule>
  </conditionalFormatting>
  <conditionalFormatting sqref="H42:I46">
    <cfRule type="cellIs" dxfId="129" priority="2" operator="lessThan">
      <formula>0</formula>
    </cfRule>
    <cfRule type="cellIs" dxfId="128" priority="3" stopIfTrue="1" operator="lessThan">
      <formula>0</formula>
    </cfRule>
  </conditionalFormatting>
  <dataValidations count="4"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7"/>
  <sheetViews>
    <sheetView zoomScale="90" zoomScaleNormal="90" workbookViewId="0">
      <selection activeCell="I12" sqref="I12:K12"/>
    </sheetView>
  </sheetViews>
  <sheetFormatPr baseColWidth="10" defaultRowHeight="12.75" x14ac:dyDescent="0.2"/>
  <cols>
    <col min="1" max="1" width="3.7109375" customWidth="1"/>
    <col min="2" max="2" width="18.7109375" customWidth="1"/>
    <col min="3" max="3" width="9.7109375" customWidth="1"/>
    <col min="4" max="26" width="5.28515625" customWidth="1"/>
    <col min="27" max="27" width="5.28515625" hidden="1" customWidth="1"/>
    <col min="28" max="28" width="5.28515625" customWidth="1"/>
    <col min="29" max="29" width="7.42578125" customWidth="1"/>
  </cols>
  <sheetData>
    <row r="1" spans="1:61" s="1" customFormat="1" ht="11.25" customHeight="1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1" customFormat="1" ht="14.25" customHeight="1" x14ac:dyDescent="0.2">
      <c r="B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1" customFormat="1" ht="12" customHeight="1" x14ac:dyDescent="0.2">
      <c r="B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4" customFormat="1" ht="9" x14ac:dyDescent="0.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27" customHeigh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s="8" customFormat="1" ht="19.5" customHeight="1" x14ac:dyDescent="0.25">
      <c r="B6" s="9" t="s">
        <v>0</v>
      </c>
      <c r="C6" s="189">
        <f>AGOSTO!C6</f>
        <v>0</v>
      </c>
      <c r="D6" s="189"/>
      <c r="E6" s="189"/>
      <c r="F6" s="189"/>
      <c r="G6" s="189"/>
      <c r="K6" s="9" t="s">
        <v>1</v>
      </c>
      <c r="L6" s="160" t="s">
        <v>109</v>
      </c>
      <c r="M6" s="160"/>
      <c r="N6" s="160"/>
      <c r="O6" s="160"/>
      <c r="P6" s="160"/>
      <c r="U6" s="9" t="s">
        <v>3</v>
      </c>
      <c r="V6" s="190">
        <f>AGOSTO!V6</f>
        <v>0</v>
      </c>
      <c r="W6" s="190"/>
      <c r="X6" s="19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8" customFormat="1" ht="20.25" customHeight="1" x14ac:dyDescent="0.25">
      <c r="B7" s="9" t="s">
        <v>30</v>
      </c>
      <c r="C7" s="191">
        <f>AGOSTO!C7</f>
        <v>0</v>
      </c>
      <c r="D7" s="191"/>
      <c r="E7" s="191"/>
      <c r="F7" s="191"/>
      <c r="G7" s="191"/>
      <c r="J7" s="9" t="s">
        <v>4</v>
      </c>
      <c r="K7" s="189">
        <f>AGOSTO!K7</f>
        <v>0</v>
      </c>
      <c r="L7" s="189"/>
      <c r="M7" s="189"/>
      <c r="N7" s="189"/>
      <c r="O7" s="189"/>
      <c r="P7" s="189"/>
      <c r="R7" s="165" t="s">
        <v>5</v>
      </c>
      <c r="S7" s="165"/>
      <c r="T7" s="189">
        <f>AGOSTO!T7</f>
        <v>0</v>
      </c>
      <c r="U7" s="189"/>
      <c r="V7" s="189"/>
      <c r="W7" s="189"/>
      <c r="X7" s="189"/>
      <c r="Y7" s="189"/>
      <c r="Z7" s="18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8" customFormat="1" ht="11.25" customHeight="1" x14ac:dyDescent="0.2">
      <c r="B8" s="11"/>
      <c r="C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2" customFormat="1" ht="12.75" customHeight="1" x14ac:dyDescent="0.2">
      <c r="A9" s="162" t="s">
        <v>31</v>
      </c>
      <c r="B9" s="93" t="s">
        <v>103</v>
      </c>
      <c r="C9" s="93"/>
      <c r="D9" s="93"/>
      <c r="E9" s="93"/>
      <c r="F9" s="93" t="s">
        <v>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61" s="12" customFormat="1" ht="14.25" customHeight="1" x14ac:dyDescent="0.2">
      <c r="A10" s="163"/>
      <c r="B10" s="93"/>
      <c r="C10" s="93"/>
      <c r="D10" s="93"/>
      <c r="E10" s="93"/>
      <c r="F10" s="101" t="s">
        <v>6</v>
      </c>
      <c r="G10" s="101"/>
      <c r="H10" s="101"/>
      <c r="I10" s="101" t="s">
        <v>7</v>
      </c>
      <c r="J10" s="101"/>
      <c r="K10" s="101"/>
      <c r="L10" s="101" t="s">
        <v>8</v>
      </c>
      <c r="M10" s="101"/>
      <c r="N10" s="101"/>
      <c r="O10" s="101" t="s">
        <v>33</v>
      </c>
      <c r="P10" s="101"/>
      <c r="Q10" s="101"/>
      <c r="R10" s="101" t="s">
        <v>9</v>
      </c>
      <c r="S10" s="101"/>
      <c r="T10" s="101"/>
      <c r="U10" s="102" t="s">
        <v>60</v>
      </c>
      <c r="V10" s="103"/>
      <c r="W10" s="103"/>
      <c r="X10" s="103"/>
      <c r="Y10" s="103"/>
      <c r="Z10" s="104"/>
    </row>
    <row r="11" spans="1:61" s="12" customFormat="1" ht="27" customHeight="1" x14ac:dyDescent="0.2">
      <c r="A11" s="164"/>
      <c r="B11" s="93"/>
      <c r="C11" s="93"/>
      <c r="D11" s="93"/>
      <c r="E11" s="9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 t="s">
        <v>61</v>
      </c>
      <c r="V11" s="100"/>
      <c r="W11" s="99" t="s">
        <v>90</v>
      </c>
      <c r="X11" s="100"/>
      <c r="Y11" s="99" t="s">
        <v>62</v>
      </c>
      <c r="Z11" s="100"/>
    </row>
    <row r="12" spans="1:61" ht="18.95" customHeight="1" x14ac:dyDescent="0.2">
      <c r="A12" s="28">
        <v>1</v>
      </c>
      <c r="B12" s="111" t="s">
        <v>27</v>
      </c>
      <c r="C12" s="112"/>
      <c r="D12" s="112"/>
      <c r="E12" s="113"/>
      <c r="F12" s="192">
        <f>AGOSTO!R12</f>
        <v>0</v>
      </c>
      <c r="G12" s="193"/>
      <c r="H12" s="194"/>
      <c r="I12" s="105"/>
      <c r="J12" s="106"/>
      <c r="K12" s="107"/>
      <c r="L12" s="105"/>
      <c r="M12" s="106"/>
      <c r="N12" s="107"/>
      <c r="O12" s="108">
        <f t="shared" ref="O12:O21" si="0">Y26</f>
        <v>0</v>
      </c>
      <c r="P12" s="109"/>
      <c r="Q12" s="110"/>
      <c r="R12" s="96">
        <f>F12+I12+L12-O12-Z26</f>
        <v>0</v>
      </c>
      <c r="S12" s="97"/>
      <c r="T12" s="98"/>
      <c r="U12" s="94"/>
      <c r="V12" s="95"/>
      <c r="W12" s="94"/>
      <c r="X12" s="95"/>
      <c r="Y12" s="94"/>
      <c r="Z12" s="95"/>
      <c r="AA12" s="12">
        <f>SUM(U12:Z12)</f>
        <v>0</v>
      </c>
      <c r="AB12" s="12"/>
    </row>
    <row r="13" spans="1:61" ht="18.95" customHeight="1" x14ac:dyDescent="0.2">
      <c r="A13" s="28">
        <v>2.1</v>
      </c>
      <c r="B13" s="114" t="s">
        <v>22</v>
      </c>
      <c r="C13" s="115"/>
      <c r="D13" s="115"/>
      <c r="E13" s="116"/>
      <c r="F13" s="192">
        <f>AGOSTO!R13</f>
        <v>0</v>
      </c>
      <c r="G13" s="193"/>
      <c r="H13" s="194"/>
      <c r="I13" s="105"/>
      <c r="J13" s="106"/>
      <c r="K13" s="107"/>
      <c r="L13" s="105"/>
      <c r="M13" s="106"/>
      <c r="N13" s="107"/>
      <c r="O13" s="108">
        <f t="shared" si="0"/>
        <v>0</v>
      </c>
      <c r="P13" s="109"/>
      <c r="Q13" s="110"/>
      <c r="R13" s="96">
        <f t="shared" ref="R13:R21" si="1">F13+I13+L13-O13-Z27</f>
        <v>0</v>
      </c>
      <c r="S13" s="97"/>
      <c r="T13" s="98"/>
      <c r="U13" s="94"/>
      <c r="V13" s="95"/>
      <c r="W13" s="94"/>
      <c r="X13" s="95"/>
      <c r="Y13" s="94"/>
      <c r="Z13" s="95"/>
      <c r="AA13" s="12">
        <f t="shared" ref="AA13:AA22" si="2">SUM(U13:Z13)</f>
        <v>0</v>
      </c>
      <c r="AB13" s="12"/>
    </row>
    <row r="14" spans="1:61" ht="18.95" customHeight="1" x14ac:dyDescent="0.2">
      <c r="A14" s="28">
        <v>2.2000000000000002</v>
      </c>
      <c r="B14" s="114" t="s">
        <v>23</v>
      </c>
      <c r="C14" s="115"/>
      <c r="D14" s="115"/>
      <c r="E14" s="116"/>
      <c r="F14" s="192">
        <f>AGOSTO!R14</f>
        <v>0</v>
      </c>
      <c r="G14" s="193"/>
      <c r="H14" s="194"/>
      <c r="I14" s="105"/>
      <c r="J14" s="106"/>
      <c r="K14" s="107"/>
      <c r="L14" s="105"/>
      <c r="M14" s="106"/>
      <c r="N14" s="107"/>
      <c r="O14" s="108">
        <f t="shared" si="0"/>
        <v>0</v>
      </c>
      <c r="P14" s="109"/>
      <c r="Q14" s="110"/>
      <c r="R14" s="96">
        <f t="shared" si="1"/>
        <v>0</v>
      </c>
      <c r="S14" s="97"/>
      <c r="T14" s="98"/>
      <c r="U14" s="94"/>
      <c r="V14" s="95"/>
      <c r="W14" s="94"/>
      <c r="X14" s="95"/>
      <c r="Y14" s="94"/>
      <c r="Z14" s="95"/>
      <c r="AA14" s="12">
        <f t="shared" si="2"/>
        <v>0</v>
      </c>
      <c r="AB14" s="12"/>
    </row>
    <row r="15" spans="1:61" ht="18.95" customHeight="1" x14ac:dyDescent="0.2">
      <c r="A15" s="29">
        <v>2.2999999999999998</v>
      </c>
      <c r="B15" s="114" t="s">
        <v>63</v>
      </c>
      <c r="C15" s="115"/>
      <c r="D15" s="115"/>
      <c r="E15" s="116"/>
      <c r="F15" s="192">
        <f>AGOSTO!R15</f>
        <v>0</v>
      </c>
      <c r="G15" s="193"/>
      <c r="H15" s="194"/>
      <c r="I15" s="105"/>
      <c r="J15" s="106"/>
      <c r="K15" s="107"/>
      <c r="L15" s="105"/>
      <c r="M15" s="106"/>
      <c r="N15" s="107"/>
      <c r="O15" s="108">
        <f t="shared" si="0"/>
        <v>0</v>
      </c>
      <c r="P15" s="109"/>
      <c r="Q15" s="110"/>
      <c r="R15" s="96">
        <f t="shared" si="1"/>
        <v>0</v>
      </c>
      <c r="S15" s="97"/>
      <c r="T15" s="98"/>
      <c r="U15" s="94"/>
      <c r="V15" s="95"/>
      <c r="W15" s="94"/>
      <c r="X15" s="95"/>
      <c r="Y15" s="94"/>
      <c r="Z15" s="95"/>
      <c r="AA15" s="12">
        <f>SUM(U15:Z15)</f>
        <v>0</v>
      </c>
      <c r="AB15" s="12"/>
    </row>
    <row r="16" spans="1:61" ht="18.95" customHeight="1" x14ac:dyDescent="0.2">
      <c r="A16" s="28">
        <v>3</v>
      </c>
      <c r="B16" s="117" t="s">
        <v>116</v>
      </c>
      <c r="C16" s="118"/>
      <c r="D16" s="118"/>
      <c r="E16" s="119"/>
      <c r="F16" s="192">
        <f>AGOSTO!R16</f>
        <v>0</v>
      </c>
      <c r="G16" s="193"/>
      <c r="H16" s="194"/>
      <c r="I16" s="105"/>
      <c r="J16" s="106"/>
      <c r="K16" s="107"/>
      <c r="L16" s="105"/>
      <c r="M16" s="106"/>
      <c r="N16" s="107"/>
      <c r="O16" s="108">
        <f t="shared" si="0"/>
        <v>0</v>
      </c>
      <c r="P16" s="109"/>
      <c r="Q16" s="110"/>
      <c r="R16" s="96">
        <f t="shared" si="1"/>
        <v>0</v>
      </c>
      <c r="S16" s="97"/>
      <c r="T16" s="98"/>
      <c r="U16" s="94"/>
      <c r="V16" s="95"/>
      <c r="W16" s="94"/>
      <c r="X16" s="95"/>
      <c r="Y16" s="94"/>
      <c r="Z16" s="95"/>
      <c r="AA16" s="12">
        <f t="shared" si="2"/>
        <v>0</v>
      </c>
      <c r="AB16" s="12"/>
    </row>
    <row r="17" spans="1:28" ht="18.95" customHeight="1" x14ac:dyDescent="0.2">
      <c r="A17" s="28">
        <v>4</v>
      </c>
      <c r="B17" s="117" t="s">
        <v>117</v>
      </c>
      <c r="C17" s="118"/>
      <c r="D17" s="118"/>
      <c r="E17" s="119"/>
      <c r="F17" s="192">
        <f>AGOSTO!R17</f>
        <v>0</v>
      </c>
      <c r="G17" s="193"/>
      <c r="H17" s="194"/>
      <c r="I17" s="105"/>
      <c r="J17" s="106"/>
      <c r="K17" s="107"/>
      <c r="L17" s="105"/>
      <c r="M17" s="106"/>
      <c r="N17" s="107"/>
      <c r="O17" s="108">
        <f t="shared" si="0"/>
        <v>0</v>
      </c>
      <c r="P17" s="109"/>
      <c r="Q17" s="110"/>
      <c r="R17" s="96">
        <f t="shared" si="1"/>
        <v>0</v>
      </c>
      <c r="S17" s="97"/>
      <c r="T17" s="98"/>
      <c r="U17" s="94"/>
      <c r="V17" s="95"/>
      <c r="W17" s="94"/>
      <c r="X17" s="95"/>
      <c r="Y17" s="94"/>
      <c r="Z17" s="95"/>
      <c r="AA17" s="12">
        <f t="shared" si="2"/>
        <v>0</v>
      </c>
      <c r="AB17" s="12"/>
    </row>
    <row r="18" spans="1:28" ht="18.95" customHeight="1" x14ac:dyDescent="0.2">
      <c r="A18" s="29">
        <v>5</v>
      </c>
      <c r="B18" s="111" t="s">
        <v>56</v>
      </c>
      <c r="C18" s="112"/>
      <c r="D18" s="112"/>
      <c r="E18" s="113"/>
      <c r="F18" s="192">
        <f>AGOSTO!R18</f>
        <v>0</v>
      </c>
      <c r="G18" s="193"/>
      <c r="H18" s="194"/>
      <c r="I18" s="105"/>
      <c r="J18" s="106"/>
      <c r="K18" s="107"/>
      <c r="L18" s="105"/>
      <c r="M18" s="106"/>
      <c r="N18" s="107"/>
      <c r="O18" s="108">
        <f t="shared" si="0"/>
        <v>0</v>
      </c>
      <c r="P18" s="109"/>
      <c r="Q18" s="110"/>
      <c r="R18" s="96">
        <f t="shared" si="1"/>
        <v>0</v>
      </c>
      <c r="S18" s="97"/>
      <c r="T18" s="98"/>
      <c r="U18" s="94"/>
      <c r="V18" s="95"/>
      <c r="W18" s="94"/>
      <c r="X18" s="95"/>
      <c r="Y18" s="94"/>
      <c r="Z18" s="95"/>
      <c r="AA18" s="12">
        <f t="shared" si="2"/>
        <v>0</v>
      </c>
      <c r="AB18" s="12"/>
    </row>
    <row r="19" spans="1:28" ht="18.95" customHeight="1" x14ac:dyDescent="0.2">
      <c r="A19" s="29">
        <v>6</v>
      </c>
      <c r="B19" s="111" t="s">
        <v>57</v>
      </c>
      <c r="C19" s="112"/>
      <c r="D19" s="112"/>
      <c r="E19" s="113"/>
      <c r="F19" s="192">
        <f>AGOSTO!R19</f>
        <v>0</v>
      </c>
      <c r="G19" s="193"/>
      <c r="H19" s="194"/>
      <c r="I19" s="105"/>
      <c r="J19" s="106"/>
      <c r="K19" s="107"/>
      <c r="L19" s="105"/>
      <c r="M19" s="106"/>
      <c r="N19" s="107"/>
      <c r="O19" s="108">
        <f t="shared" si="0"/>
        <v>0</v>
      </c>
      <c r="P19" s="109"/>
      <c r="Q19" s="110"/>
      <c r="R19" s="96">
        <f t="shared" si="1"/>
        <v>0</v>
      </c>
      <c r="S19" s="97"/>
      <c r="T19" s="98"/>
      <c r="U19" s="94"/>
      <c r="V19" s="95"/>
      <c r="W19" s="94"/>
      <c r="X19" s="95"/>
      <c r="Y19" s="94"/>
      <c r="Z19" s="95"/>
      <c r="AA19" s="12">
        <f t="shared" si="2"/>
        <v>0</v>
      </c>
      <c r="AB19" s="12"/>
    </row>
    <row r="20" spans="1:28" ht="18.95" customHeight="1" x14ac:dyDescent="0.2">
      <c r="A20" s="29">
        <v>7</v>
      </c>
      <c r="B20" s="111" t="s">
        <v>58</v>
      </c>
      <c r="C20" s="112"/>
      <c r="D20" s="112"/>
      <c r="E20" s="113"/>
      <c r="F20" s="192">
        <f>AGOSTO!R20</f>
        <v>0</v>
      </c>
      <c r="G20" s="193"/>
      <c r="H20" s="194"/>
      <c r="I20" s="105"/>
      <c r="J20" s="106"/>
      <c r="K20" s="107"/>
      <c r="L20" s="105"/>
      <c r="M20" s="106"/>
      <c r="N20" s="107"/>
      <c r="O20" s="108">
        <f t="shared" si="0"/>
        <v>0</v>
      </c>
      <c r="P20" s="109"/>
      <c r="Q20" s="110"/>
      <c r="R20" s="96">
        <f t="shared" si="1"/>
        <v>0</v>
      </c>
      <c r="S20" s="97"/>
      <c r="T20" s="98"/>
      <c r="U20" s="94"/>
      <c r="V20" s="95"/>
      <c r="W20" s="94"/>
      <c r="X20" s="95"/>
      <c r="Y20" s="94"/>
      <c r="Z20" s="95"/>
      <c r="AA20" s="12">
        <f t="shared" si="2"/>
        <v>0</v>
      </c>
      <c r="AB20" s="12"/>
    </row>
    <row r="21" spans="1:28" ht="18.95" customHeight="1" x14ac:dyDescent="0.2">
      <c r="A21" s="29">
        <v>8</v>
      </c>
      <c r="B21" s="111" t="s">
        <v>59</v>
      </c>
      <c r="C21" s="112"/>
      <c r="D21" s="112"/>
      <c r="E21" s="113"/>
      <c r="F21" s="192">
        <f>AGOSTO!R21</f>
        <v>0</v>
      </c>
      <c r="G21" s="193"/>
      <c r="H21" s="194"/>
      <c r="I21" s="105"/>
      <c r="J21" s="106"/>
      <c r="K21" s="107"/>
      <c r="L21" s="105"/>
      <c r="M21" s="106"/>
      <c r="N21" s="107"/>
      <c r="O21" s="108">
        <f t="shared" si="0"/>
        <v>0</v>
      </c>
      <c r="P21" s="109"/>
      <c r="Q21" s="110"/>
      <c r="R21" s="96">
        <f t="shared" si="1"/>
        <v>0</v>
      </c>
      <c r="S21" s="97"/>
      <c r="T21" s="98"/>
      <c r="U21" s="94"/>
      <c r="V21" s="95"/>
      <c r="W21" s="94"/>
      <c r="X21" s="95"/>
      <c r="Y21" s="94"/>
      <c r="Z21" s="95"/>
      <c r="AA21" s="12">
        <f t="shared" si="2"/>
        <v>0</v>
      </c>
      <c r="AB21" s="12"/>
    </row>
    <row r="22" spans="1:28" ht="17.25" customHeight="1" x14ac:dyDescent="0.2">
      <c r="A22" s="157" t="s">
        <v>34</v>
      </c>
      <c r="B22" s="158"/>
      <c r="C22" s="158"/>
      <c r="D22" s="158"/>
      <c r="E22" s="159"/>
      <c r="F22" s="96">
        <f>SUM(F12:H21)</f>
        <v>0</v>
      </c>
      <c r="G22" s="97"/>
      <c r="H22" s="98"/>
      <c r="I22" s="96">
        <f>SUM(I12:K21)</f>
        <v>0</v>
      </c>
      <c r="J22" s="97"/>
      <c r="K22" s="98"/>
      <c r="L22" s="96">
        <f>SUM(L12:N21)</f>
        <v>0</v>
      </c>
      <c r="M22" s="97"/>
      <c r="N22" s="98"/>
      <c r="O22" s="96">
        <f>SUM(O12:Q21)</f>
        <v>0</v>
      </c>
      <c r="P22" s="97"/>
      <c r="Q22" s="98"/>
      <c r="R22" s="96">
        <f>SUM(R12:T21)</f>
        <v>0</v>
      </c>
      <c r="S22" s="97"/>
      <c r="T22" s="98"/>
      <c r="U22" s="91">
        <f>SUM(U12:V21)</f>
        <v>0</v>
      </c>
      <c r="V22" s="92"/>
      <c r="W22" s="91">
        <f>SUM(W12:X21)</f>
        <v>0</v>
      </c>
      <c r="X22" s="92"/>
      <c r="Y22" s="91">
        <f>SUM(Y12:Z21)</f>
        <v>0</v>
      </c>
      <c r="Z22" s="92"/>
      <c r="AA22" s="12">
        <f t="shared" si="2"/>
        <v>0</v>
      </c>
      <c r="AB22" s="12"/>
    </row>
    <row r="23" spans="1:28" ht="18" customHeight="1" x14ac:dyDescent="0.2">
      <c r="A23" s="13"/>
      <c r="B23" s="14"/>
      <c r="C23" s="14"/>
      <c r="D23" s="15"/>
      <c r="E23" s="15"/>
      <c r="F23" s="15"/>
      <c r="Y23" s="13"/>
      <c r="AA23" s="12"/>
      <c r="AB23" s="12"/>
    </row>
    <row r="24" spans="1:28" ht="13.5" customHeight="1" x14ac:dyDescent="0.2">
      <c r="A24" s="147" t="s">
        <v>35</v>
      </c>
      <c r="B24" s="148"/>
      <c r="C24" s="148"/>
      <c r="D24" s="148"/>
      <c r="E24" s="148"/>
      <c r="F24" s="87" t="s">
        <v>36</v>
      </c>
      <c r="G24" s="88"/>
      <c r="H24" s="88"/>
      <c r="I24" s="88"/>
      <c r="J24" s="88"/>
      <c r="K24" s="88"/>
      <c r="L24" s="88"/>
      <c r="M24" s="89"/>
      <c r="N24" s="73" t="s">
        <v>10</v>
      </c>
      <c r="O24" s="74"/>
      <c r="P24" s="74"/>
      <c r="Q24" s="74"/>
      <c r="R24" s="74"/>
      <c r="S24" s="74"/>
      <c r="T24" s="74"/>
      <c r="U24" s="74"/>
      <c r="V24" s="74"/>
      <c r="W24" s="75"/>
      <c r="X24" s="85" t="s">
        <v>42</v>
      </c>
      <c r="Y24" s="90" t="s">
        <v>28</v>
      </c>
      <c r="Z24" s="71" t="s">
        <v>102</v>
      </c>
    </row>
    <row r="25" spans="1:28" ht="45" customHeight="1" x14ac:dyDescent="0.2">
      <c r="A25" s="149"/>
      <c r="B25" s="150"/>
      <c r="C25" s="150"/>
      <c r="D25" s="150"/>
      <c r="E25" s="150"/>
      <c r="F25" s="41" t="s">
        <v>37</v>
      </c>
      <c r="G25" s="41" t="s">
        <v>38</v>
      </c>
      <c r="H25" s="41" t="s">
        <v>39</v>
      </c>
      <c r="I25" s="41" t="s">
        <v>40</v>
      </c>
      <c r="J25" s="41" t="s">
        <v>41</v>
      </c>
      <c r="K25" s="42" t="s">
        <v>64</v>
      </c>
      <c r="L25" s="42" t="s">
        <v>18</v>
      </c>
      <c r="M25" s="42" t="s">
        <v>91</v>
      </c>
      <c r="N25" s="16" t="s">
        <v>65</v>
      </c>
      <c r="O25" s="16" t="s">
        <v>20</v>
      </c>
      <c r="P25" s="16" t="s">
        <v>21</v>
      </c>
      <c r="Q25" s="16" t="s">
        <v>66</v>
      </c>
      <c r="R25" s="16" t="s">
        <v>43</v>
      </c>
      <c r="S25" s="16" t="s">
        <v>19</v>
      </c>
      <c r="T25" s="16" t="s">
        <v>44</v>
      </c>
      <c r="U25" s="62" t="s">
        <v>93</v>
      </c>
      <c r="V25" s="16" t="s">
        <v>25</v>
      </c>
      <c r="W25" s="16" t="s">
        <v>24</v>
      </c>
      <c r="X25" s="86"/>
      <c r="Y25" s="90"/>
      <c r="Z25" s="72"/>
    </row>
    <row r="26" spans="1:28" ht="18" customHeight="1" x14ac:dyDescent="0.2">
      <c r="A26" s="28">
        <v>1</v>
      </c>
      <c r="B26" s="111" t="s">
        <v>27</v>
      </c>
      <c r="C26" s="112"/>
      <c r="D26" s="112"/>
      <c r="E26" s="113"/>
      <c r="F26" s="36"/>
      <c r="G26" s="38"/>
      <c r="H26" s="38"/>
      <c r="I26" s="38"/>
      <c r="J26" s="36"/>
      <c r="K26" s="36"/>
      <c r="L26" s="36"/>
      <c r="M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>
        <f t="shared" ref="Y26:Y35" si="3">SUM(F26:X26)</f>
        <v>0</v>
      </c>
      <c r="Z26" s="38"/>
    </row>
    <row r="27" spans="1:28" ht="18" customHeight="1" x14ac:dyDescent="0.2">
      <c r="A27" s="28">
        <v>2.1</v>
      </c>
      <c r="B27" s="114" t="s">
        <v>22</v>
      </c>
      <c r="C27" s="115"/>
      <c r="D27" s="115"/>
      <c r="E27" s="116"/>
      <c r="F27" s="36"/>
      <c r="G27" s="36"/>
      <c r="H27" s="36"/>
      <c r="I27" s="36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4">
        <f t="shared" si="3"/>
        <v>0</v>
      </c>
      <c r="Z27" s="38"/>
    </row>
    <row r="28" spans="1:28" ht="18" customHeight="1" x14ac:dyDescent="0.2">
      <c r="A28" s="28">
        <v>2.2000000000000002</v>
      </c>
      <c r="B28" s="114" t="s">
        <v>23</v>
      </c>
      <c r="C28" s="115"/>
      <c r="D28" s="115"/>
      <c r="E28" s="116"/>
      <c r="F28" s="36"/>
      <c r="G28" s="36"/>
      <c r="H28" s="36"/>
      <c r="I28" s="36"/>
      <c r="J28" s="36"/>
      <c r="K28" s="36"/>
      <c r="L28" s="36"/>
      <c r="M28" s="3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4">
        <f t="shared" si="3"/>
        <v>0</v>
      </c>
      <c r="Z28" s="38"/>
    </row>
    <row r="29" spans="1:28" ht="18" customHeight="1" x14ac:dyDescent="0.2">
      <c r="A29" s="29">
        <v>2.2999999999999998</v>
      </c>
      <c r="B29" s="114" t="s">
        <v>63</v>
      </c>
      <c r="C29" s="115"/>
      <c r="D29" s="115"/>
      <c r="E29" s="116"/>
      <c r="F29" s="36"/>
      <c r="G29" s="36"/>
      <c r="H29" s="36"/>
      <c r="I29" s="36"/>
      <c r="J29" s="36"/>
      <c r="K29" s="36"/>
      <c r="L29" s="36"/>
      <c r="M29" s="3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4">
        <f t="shared" si="3"/>
        <v>0</v>
      </c>
      <c r="Z29" s="38"/>
    </row>
    <row r="30" spans="1:28" ht="18" customHeight="1" x14ac:dyDescent="0.2">
      <c r="A30" s="28">
        <v>3</v>
      </c>
      <c r="B30" s="117" t="s">
        <v>116</v>
      </c>
      <c r="C30" s="118"/>
      <c r="D30" s="118"/>
      <c r="E30" s="119"/>
      <c r="F30" s="36"/>
      <c r="G30" s="36"/>
      <c r="H30" s="36"/>
      <c r="I30" s="36"/>
      <c r="J30" s="36"/>
      <c r="K30" s="36"/>
      <c r="L30" s="36"/>
      <c r="M30" s="3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4">
        <f t="shared" si="3"/>
        <v>0</v>
      </c>
      <c r="Z30" s="38"/>
    </row>
    <row r="31" spans="1:28" ht="18" customHeight="1" x14ac:dyDescent="0.2">
      <c r="A31" s="28">
        <v>4</v>
      </c>
      <c r="B31" s="117" t="s">
        <v>117</v>
      </c>
      <c r="C31" s="118"/>
      <c r="D31" s="118"/>
      <c r="E31" s="119"/>
      <c r="F31" s="36"/>
      <c r="G31" s="36"/>
      <c r="H31" s="36"/>
      <c r="I31" s="36"/>
      <c r="J31" s="36"/>
      <c r="K31" s="36"/>
      <c r="L31" s="36"/>
      <c r="M31" s="3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4">
        <f t="shared" si="3"/>
        <v>0</v>
      </c>
      <c r="Z31" s="38"/>
    </row>
    <row r="32" spans="1:28" ht="18" customHeight="1" x14ac:dyDescent="0.2">
      <c r="A32" s="29">
        <v>5</v>
      </c>
      <c r="B32" s="111" t="s">
        <v>56</v>
      </c>
      <c r="C32" s="112"/>
      <c r="D32" s="112"/>
      <c r="E32" s="113"/>
      <c r="F32" s="36"/>
      <c r="G32" s="36"/>
      <c r="H32" s="36"/>
      <c r="I32" s="36"/>
      <c r="J32" s="36"/>
      <c r="K32" s="36"/>
      <c r="L32" s="36"/>
      <c r="M32" s="3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4">
        <f t="shared" si="3"/>
        <v>0</v>
      </c>
      <c r="Z32" s="38"/>
    </row>
    <row r="33" spans="1:27" ht="18" customHeight="1" x14ac:dyDescent="0.2">
      <c r="A33" s="29">
        <v>6</v>
      </c>
      <c r="B33" s="111" t="s">
        <v>57</v>
      </c>
      <c r="C33" s="112"/>
      <c r="D33" s="112"/>
      <c r="E33" s="113"/>
      <c r="F33" s="36"/>
      <c r="G33" s="36"/>
      <c r="H33" s="36"/>
      <c r="I33" s="36"/>
      <c r="J33" s="36"/>
      <c r="K33" s="36"/>
      <c r="L33" s="36"/>
      <c r="M33" s="3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4">
        <f t="shared" si="3"/>
        <v>0</v>
      </c>
      <c r="Z33" s="38"/>
    </row>
    <row r="34" spans="1:27" ht="18" customHeight="1" x14ac:dyDescent="0.2">
      <c r="A34" s="29">
        <v>7</v>
      </c>
      <c r="B34" s="111" t="s">
        <v>58</v>
      </c>
      <c r="C34" s="112"/>
      <c r="D34" s="112"/>
      <c r="E34" s="113"/>
      <c r="F34" s="36"/>
      <c r="G34" s="36"/>
      <c r="H34" s="36"/>
      <c r="I34" s="36"/>
      <c r="J34" s="36"/>
      <c r="K34" s="36"/>
      <c r="L34" s="36"/>
      <c r="M34" s="3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4">
        <f t="shared" si="3"/>
        <v>0</v>
      </c>
      <c r="Z34" s="38"/>
    </row>
    <row r="35" spans="1:27" ht="18" customHeight="1" x14ac:dyDescent="0.2">
      <c r="A35" s="29">
        <v>8</v>
      </c>
      <c r="B35" s="111" t="s">
        <v>59</v>
      </c>
      <c r="C35" s="112"/>
      <c r="D35" s="112"/>
      <c r="E35" s="113"/>
      <c r="F35" s="36"/>
      <c r="G35" s="36"/>
      <c r="H35" s="36"/>
      <c r="I35" s="36"/>
      <c r="J35" s="36"/>
      <c r="K35" s="36"/>
      <c r="L35" s="36"/>
      <c r="M35" s="3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4">
        <f t="shared" si="3"/>
        <v>0</v>
      </c>
      <c r="Z35" s="38"/>
    </row>
    <row r="36" spans="1:27" ht="20.45" customHeight="1" x14ac:dyDescent="0.2">
      <c r="A36" s="13"/>
      <c r="B36" s="17"/>
      <c r="C36" s="17"/>
      <c r="D36" s="15"/>
      <c r="E36" s="15"/>
      <c r="F36" s="15"/>
      <c r="G36" s="15"/>
      <c r="H36" s="15"/>
      <c r="I36" s="15"/>
      <c r="J36" s="1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7" ht="25.5" customHeight="1" x14ac:dyDescent="0.2">
      <c r="A37" s="13"/>
      <c r="B37" s="127" t="s">
        <v>101</v>
      </c>
      <c r="C37" s="128"/>
      <c r="D37" s="128"/>
      <c r="E37" s="128"/>
      <c r="F37" s="128"/>
      <c r="G37" s="128"/>
      <c r="H37" s="128"/>
      <c r="I37" s="128"/>
      <c r="J37" s="129"/>
      <c r="K37" s="13"/>
      <c r="L37" s="77" t="s">
        <v>96</v>
      </c>
      <c r="M37" s="77"/>
      <c r="N37" s="77"/>
      <c r="O37" s="77"/>
      <c r="P37" s="77"/>
      <c r="Q37" s="64" t="s">
        <v>94</v>
      </c>
      <c r="R37" s="64" t="s">
        <v>12</v>
      </c>
      <c r="S37" s="64" t="s">
        <v>47</v>
      </c>
      <c r="U37" s="169" t="s">
        <v>78</v>
      </c>
      <c r="V37" s="170"/>
      <c r="W37" s="170"/>
      <c r="X37" s="170"/>
      <c r="Y37" s="170"/>
      <c r="Z37" s="171"/>
    </row>
    <row r="38" spans="1:27" ht="20.45" customHeight="1" x14ac:dyDescent="0.2">
      <c r="A38" s="13"/>
      <c r="B38" s="61" t="s">
        <v>75</v>
      </c>
      <c r="C38" s="127" t="s">
        <v>45</v>
      </c>
      <c r="D38" s="129"/>
      <c r="E38" s="127" t="s">
        <v>11</v>
      </c>
      <c r="F38" s="128"/>
      <c r="G38" s="129"/>
      <c r="H38" s="123" t="s">
        <v>46</v>
      </c>
      <c r="I38" s="124"/>
      <c r="J38" s="125"/>
      <c r="K38" s="13"/>
      <c r="L38" s="130" t="s">
        <v>17</v>
      </c>
      <c r="M38" s="131"/>
      <c r="N38" s="131"/>
      <c r="O38" s="76" t="s">
        <v>68</v>
      </c>
      <c r="P38" s="76"/>
      <c r="Q38" s="51"/>
      <c r="R38" s="51"/>
      <c r="S38" s="51"/>
      <c r="T38" s="65">
        <f>R38+S38</f>
        <v>0</v>
      </c>
      <c r="U38" s="80" t="s">
        <v>26</v>
      </c>
      <c r="V38" s="81"/>
      <c r="W38" s="81"/>
      <c r="X38" s="82"/>
      <c r="Y38" s="78"/>
      <c r="Z38" s="79"/>
    </row>
    <row r="39" spans="1:27" ht="20.45" customHeight="1" x14ac:dyDescent="0.2">
      <c r="A39" s="13"/>
      <c r="B39" s="51"/>
      <c r="C39" s="78"/>
      <c r="D39" s="79"/>
      <c r="E39" s="78"/>
      <c r="F39" s="126"/>
      <c r="G39" s="79"/>
      <c r="H39" s="78"/>
      <c r="I39" s="126"/>
      <c r="J39" s="79"/>
      <c r="K39" s="13"/>
      <c r="L39" s="132"/>
      <c r="M39" s="133"/>
      <c r="N39" s="133"/>
      <c r="O39" s="76" t="s">
        <v>69</v>
      </c>
      <c r="P39" s="76"/>
      <c r="Q39" s="51"/>
      <c r="R39" s="51"/>
      <c r="S39" s="51"/>
      <c r="T39" s="65">
        <f t="shared" ref="T39:T46" si="4">R39+S39</f>
        <v>0</v>
      </c>
      <c r="U39" s="80" t="s">
        <v>79</v>
      </c>
      <c r="V39" s="81"/>
      <c r="W39" s="81"/>
      <c r="X39" s="82"/>
      <c r="Y39" s="78"/>
      <c r="Z39" s="79"/>
    </row>
    <row r="40" spans="1:27" ht="20.45" customHeight="1" x14ac:dyDescent="0.2">
      <c r="A40" s="13"/>
      <c r="B40" s="30"/>
      <c r="C40" s="30"/>
      <c r="D40" s="30"/>
      <c r="E40" s="30"/>
      <c r="F40" s="30"/>
      <c r="G40" s="30"/>
      <c r="H40" s="30"/>
      <c r="I40" s="30"/>
      <c r="J40" s="30"/>
      <c r="K40" s="13"/>
      <c r="L40" s="134"/>
      <c r="M40" s="135"/>
      <c r="N40" s="135"/>
      <c r="O40" s="76" t="s">
        <v>70</v>
      </c>
      <c r="P40" s="76"/>
      <c r="Q40" s="51"/>
      <c r="R40" s="51"/>
      <c r="S40" s="51"/>
      <c r="T40" s="65">
        <f t="shared" si="4"/>
        <v>0</v>
      </c>
      <c r="U40" s="80" t="s">
        <v>80</v>
      </c>
      <c r="V40" s="81"/>
      <c r="W40" s="81"/>
      <c r="X40" s="82"/>
      <c r="Y40" s="78"/>
      <c r="Z40" s="79"/>
      <c r="AA40" s="31"/>
    </row>
    <row r="41" spans="1:27" ht="20.45" customHeight="1" x14ac:dyDescent="0.2">
      <c r="A41" s="13"/>
      <c r="B41" s="39" t="s">
        <v>48</v>
      </c>
      <c r="C41" s="40" t="s">
        <v>49</v>
      </c>
      <c r="D41" s="152" t="s">
        <v>50</v>
      </c>
      <c r="E41" s="153"/>
      <c r="F41" s="152" t="s">
        <v>51</v>
      </c>
      <c r="G41" s="153"/>
      <c r="H41" s="152" t="s">
        <v>52</v>
      </c>
      <c r="I41" s="153"/>
      <c r="K41" s="30"/>
      <c r="L41" s="83" t="s">
        <v>71</v>
      </c>
      <c r="M41" s="84"/>
      <c r="N41" s="140"/>
      <c r="O41" s="76" t="s">
        <v>72</v>
      </c>
      <c r="P41" s="76"/>
      <c r="Q41" s="51"/>
      <c r="R41" s="51"/>
      <c r="S41" s="51"/>
      <c r="T41" s="65">
        <f t="shared" si="4"/>
        <v>0</v>
      </c>
      <c r="U41" s="80" t="s">
        <v>81</v>
      </c>
      <c r="V41" s="81"/>
      <c r="W41" s="81"/>
      <c r="X41" s="82"/>
      <c r="Y41" s="78"/>
      <c r="Z41" s="79"/>
      <c r="AA41" s="31"/>
    </row>
    <row r="42" spans="1:27" ht="20.45" customHeight="1" x14ac:dyDescent="0.2">
      <c r="A42" s="13"/>
      <c r="B42" s="57" t="s">
        <v>13</v>
      </c>
      <c r="C42" s="68">
        <f>AGOSTO!H42</f>
        <v>0</v>
      </c>
      <c r="D42" s="136"/>
      <c r="E42" s="137"/>
      <c r="F42" s="136"/>
      <c r="G42" s="137"/>
      <c r="H42" s="151">
        <f>+C42+D42-F42</f>
        <v>0</v>
      </c>
      <c r="I42" s="139"/>
      <c r="K42" s="30"/>
      <c r="L42" s="83" t="s">
        <v>57</v>
      </c>
      <c r="M42" s="84"/>
      <c r="N42" s="140"/>
      <c r="O42" s="76" t="s">
        <v>70</v>
      </c>
      <c r="P42" s="76"/>
      <c r="Q42" s="51"/>
      <c r="R42" s="51"/>
      <c r="S42" s="51"/>
      <c r="T42" s="65">
        <f t="shared" si="4"/>
        <v>0</v>
      </c>
      <c r="U42" s="80" t="s">
        <v>82</v>
      </c>
      <c r="V42" s="81"/>
      <c r="W42" s="81"/>
      <c r="X42" s="82"/>
      <c r="Y42" s="78"/>
      <c r="Z42" s="79"/>
      <c r="AA42" s="31"/>
    </row>
    <row r="43" spans="1:27" ht="20.45" customHeight="1" x14ac:dyDescent="0.2">
      <c r="A43" s="13"/>
      <c r="B43" s="57" t="s">
        <v>92</v>
      </c>
      <c r="C43" s="68">
        <f>AGOSTO!H43</f>
        <v>0</v>
      </c>
      <c r="D43" s="136"/>
      <c r="E43" s="137"/>
      <c r="F43" s="136"/>
      <c r="G43" s="137"/>
      <c r="H43" s="138">
        <f>+C43+D43-F43</f>
        <v>0</v>
      </c>
      <c r="I43" s="139"/>
      <c r="K43" s="30"/>
      <c r="L43" s="141" t="s">
        <v>56</v>
      </c>
      <c r="M43" s="142"/>
      <c r="N43" s="143"/>
      <c r="O43" s="76" t="s">
        <v>73</v>
      </c>
      <c r="P43" s="76"/>
      <c r="Q43" s="51"/>
      <c r="R43" s="51"/>
      <c r="S43" s="51"/>
      <c r="T43" s="65">
        <f t="shared" si="4"/>
        <v>0</v>
      </c>
      <c r="U43" s="80" t="s">
        <v>104</v>
      </c>
      <c r="V43" s="81"/>
      <c r="W43" s="81"/>
      <c r="X43" s="82"/>
      <c r="Y43" s="78"/>
      <c r="Z43" s="79"/>
      <c r="AA43" s="31"/>
    </row>
    <row r="44" spans="1:27" ht="20.45" customHeight="1" x14ac:dyDescent="0.2">
      <c r="A44" s="13"/>
      <c r="B44" s="57" t="s">
        <v>88</v>
      </c>
      <c r="C44" s="68">
        <f>AGOSTO!H44</f>
        <v>0</v>
      </c>
      <c r="D44" s="136"/>
      <c r="E44" s="137"/>
      <c r="F44" s="136"/>
      <c r="G44" s="137"/>
      <c r="H44" s="138">
        <f>+C44+D44-F44</f>
        <v>0</v>
      </c>
      <c r="I44" s="139"/>
      <c r="K44" s="30"/>
      <c r="L44" s="144"/>
      <c r="M44" s="145"/>
      <c r="N44" s="146"/>
      <c r="O44" s="76" t="s">
        <v>69</v>
      </c>
      <c r="P44" s="76"/>
      <c r="Q44" s="51"/>
      <c r="R44" s="51"/>
      <c r="S44" s="51"/>
      <c r="T44" s="65">
        <f t="shared" si="4"/>
        <v>0</v>
      </c>
    </row>
    <row r="45" spans="1:27" ht="20.45" customHeight="1" x14ac:dyDescent="0.2">
      <c r="A45" s="13"/>
      <c r="B45" s="57" t="s">
        <v>89</v>
      </c>
      <c r="C45" s="68">
        <f>AGOSTO!H45</f>
        <v>0</v>
      </c>
      <c r="D45" s="136"/>
      <c r="E45" s="137"/>
      <c r="F45" s="136"/>
      <c r="G45" s="137"/>
      <c r="H45" s="138">
        <f>+C45+D45-F45</f>
        <v>0</v>
      </c>
      <c r="I45" s="139"/>
      <c r="K45" s="30"/>
      <c r="L45" s="83" t="s">
        <v>74</v>
      </c>
      <c r="M45" s="84"/>
      <c r="N45" s="84"/>
      <c r="O45" s="84"/>
      <c r="P45" s="84"/>
      <c r="Q45" s="51"/>
      <c r="R45" s="51"/>
      <c r="S45" s="51"/>
      <c r="T45" s="65">
        <f t="shared" si="4"/>
        <v>0</v>
      </c>
      <c r="U45" s="70" t="s">
        <v>67</v>
      </c>
      <c r="V45" s="70"/>
      <c r="W45" s="56" t="s">
        <v>97</v>
      </c>
      <c r="X45" s="56" t="s">
        <v>98</v>
      </c>
      <c r="Y45" s="56" t="s">
        <v>99</v>
      </c>
      <c r="Z45" s="56" t="s">
        <v>100</v>
      </c>
      <c r="AA45" s="31"/>
    </row>
    <row r="46" spans="1:27" ht="20.45" customHeight="1" x14ac:dyDescent="0.2">
      <c r="A46" s="13"/>
      <c r="B46" s="57" t="s">
        <v>14</v>
      </c>
      <c r="C46" s="68">
        <f>AGOSTO!H46</f>
        <v>0</v>
      </c>
      <c r="D46" s="136"/>
      <c r="E46" s="137"/>
      <c r="F46" s="136"/>
      <c r="G46" s="137"/>
      <c r="H46" s="138">
        <f>+C46+D46-F46</f>
        <v>0</v>
      </c>
      <c r="I46" s="139"/>
      <c r="K46" s="37"/>
      <c r="L46" s="187" t="s">
        <v>95</v>
      </c>
      <c r="M46" s="188"/>
      <c r="N46" s="188"/>
      <c r="O46" s="188"/>
      <c r="P46" s="188"/>
      <c r="Q46" s="63">
        <f t="shared" ref="Q46:S46" si="5">SUM(Q38:Q45)</f>
        <v>0</v>
      </c>
      <c r="R46" s="63">
        <f t="shared" si="5"/>
        <v>0</v>
      </c>
      <c r="S46" s="63">
        <f t="shared" si="5"/>
        <v>0</v>
      </c>
      <c r="T46" s="66">
        <f t="shared" si="4"/>
        <v>0</v>
      </c>
      <c r="U46" s="172" t="s">
        <v>76</v>
      </c>
      <c r="V46" s="172"/>
      <c r="W46" s="69">
        <f>AGOSTO!Z46</f>
        <v>0</v>
      </c>
      <c r="X46" s="55"/>
      <c r="Y46" s="55"/>
      <c r="Z46" s="67">
        <f>W46+X46-Y46</f>
        <v>0</v>
      </c>
      <c r="AA46" s="55"/>
    </row>
    <row r="47" spans="1:27" s="12" customFormat="1" ht="19.5" customHeight="1" x14ac:dyDescent="0.2">
      <c r="A47" s="13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72" t="s">
        <v>77</v>
      </c>
      <c r="V47" s="172"/>
      <c r="W47" s="69">
        <f>AGOSTO!Z47</f>
        <v>0</v>
      </c>
      <c r="X47" s="55"/>
      <c r="Y47" s="55"/>
      <c r="Z47" s="67">
        <f>W47+X47-Y47</f>
        <v>0</v>
      </c>
      <c r="AA47" s="55"/>
    </row>
    <row r="48" spans="1:27" s="12" customFormat="1" ht="16.5" customHeight="1" x14ac:dyDescent="0.2">
      <c r="B48" s="18"/>
      <c r="C48" s="18"/>
      <c r="D48" s="19"/>
      <c r="E48" s="19"/>
      <c r="F48" s="19"/>
      <c r="G48" s="19"/>
      <c r="H48" s="19"/>
      <c r="I48" s="19"/>
      <c r="J48" s="19"/>
      <c r="Z48" s="32"/>
      <c r="AA48" s="15"/>
    </row>
    <row r="49" spans="1:26" s="12" customFormat="1" ht="30.75" customHeight="1" x14ac:dyDescent="0.2">
      <c r="B49" s="18"/>
      <c r="C49" s="18"/>
      <c r="D49" s="19"/>
      <c r="E49" s="19"/>
      <c r="F49" s="19"/>
      <c r="G49" s="19"/>
      <c r="H49" s="19"/>
      <c r="I49" s="19"/>
      <c r="J49" s="19"/>
    </row>
    <row r="50" spans="1:26" s="12" customFormat="1" ht="30.75" customHeight="1" x14ac:dyDescent="0.2">
      <c r="B50" s="18"/>
      <c r="C50" s="18"/>
      <c r="D50" s="19"/>
      <c r="E50" s="19"/>
      <c r="F50" s="19"/>
      <c r="G50" s="19"/>
      <c r="H50" s="19"/>
      <c r="I50" s="19"/>
      <c r="J50" s="19"/>
    </row>
    <row r="51" spans="1:26" s="12" customFormat="1" ht="14.25" customHeight="1" x14ac:dyDescent="0.2">
      <c r="A51" s="184" t="s">
        <v>53</v>
      </c>
      <c r="B51" s="184"/>
      <c r="C51" s="20"/>
      <c r="D51" s="19"/>
      <c r="E51" s="19"/>
      <c r="F51" s="19"/>
      <c r="G51" s="19"/>
      <c r="H51" s="19"/>
      <c r="I51" s="19"/>
      <c r="J51" s="19"/>
    </row>
    <row r="52" spans="1:26" ht="21" customHeight="1" x14ac:dyDescent="0.2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7"/>
    </row>
    <row r="53" spans="1:26" ht="21" customHeight="1" x14ac:dyDescent="0.2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80"/>
    </row>
    <row r="54" spans="1:26" ht="21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80"/>
    </row>
    <row r="55" spans="1:26" ht="21" customHeight="1" x14ac:dyDescent="0.2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</row>
    <row r="56" spans="1:26" ht="15" customHeight="1" x14ac:dyDescent="0.2">
      <c r="A56" s="12"/>
      <c r="B56" s="21"/>
      <c r="C56" s="21"/>
      <c r="D56" s="22"/>
      <c r="E56" s="22"/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23.25" customHeight="1" x14ac:dyDescent="0.25">
      <c r="A57" s="12"/>
      <c r="B57" s="120" t="s">
        <v>83</v>
      </c>
      <c r="C57" s="120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"/>
      <c r="Q57" s="121" t="s">
        <v>29</v>
      </c>
      <c r="R57" s="121"/>
      <c r="S57" s="186"/>
      <c r="T57" s="186"/>
      <c r="U57" s="186"/>
      <c r="V57" s="186"/>
      <c r="W57" s="186"/>
      <c r="X57" s="186"/>
      <c r="Y57" s="186"/>
    </row>
    <row r="58" spans="1:26" x14ac:dyDescent="0.2">
      <c r="A58" s="1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26" ht="24" customHeight="1" x14ac:dyDescent="0.25">
      <c r="A60" s="12"/>
      <c r="B60" s="120" t="s">
        <v>54</v>
      </c>
      <c r="C60" s="120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"/>
      <c r="Q60" s="121" t="s">
        <v>29</v>
      </c>
      <c r="R60" s="121"/>
      <c r="S60" s="186"/>
      <c r="T60" s="186"/>
      <c r="U60" s="186"/>
      <c r="V60" s="186"/>
      <c r="W60" s="186"/>
      <c r="X60" s="186"/>
      <c r="Y60" s="186"/>
    </row>
    <row r="61" spans="1:26" ht="17.25" customHeight="1" x14ac:dyDescent="0.25">
      <c r="A61" s="12"/>
      <c r="B61" s="59"/>
      <c r="C61" s="59"/>
      <c r="D61" s="24"/>
      <c r="E61" s="24"/>
      <c r="F61" s="24"/>
      <c r="G61" s="24"/>
      <c r="H61" s="24"/>
      <c r="I61" s="25"/>
      <c r="J61" s="25"/>
      <c r="K61" s="25"/>
      <c r="L61" s="25"/>
      <c r="M61" s="13"/>
      <c r="N61" s="13"/>
      <c r="O61" s="25"/>
      <c r="P61" s="25"/>
      <c r="Q61" s="25"/>
      <c r="R61" s="25"/>
      <c r="S61" s="25"/>
      <c r="T61" s="25"/>
      <c r="U61" s="25"/>
      <c r="V61" s="12"/>
    </row>
    <row r="62" spans="1:26" ht="27.75" customHeight="1" x14ac:dyDescent="0.25">
      <c r="A62" s="185" t="s">
        <v>84</v>
      </c>
      <c r="B62" s="185"/>
      <c r="C62" s="122"/>
      <c r="D62" s="122"/>
      <c r="E62" s="122"/>
      <c r="F62" s="122"/>
      <c r="G62" s="122"/>
      <c r="H62" s="24"/>
      <c r="I62" s="43" t="s">
        <v>29</v>
      </c>
      <c r="J62" s="168"/>
      <c r="K62" s="168"/>
      <c r="L62" s="168"/>
      <c r="M62" s="168"/>
      <c r="N62" s="48" t="s">
        <v>85</v>
      </c>
      <c r="O62" s="122"/>
      <c r="P62" s="122"/>
      <c r="Q62" s="122"/>
      <c r="R62" s="122"/>
      <c r="S62" s="122"/>
      <c r="T62" s="122"/>
      <c r="V62" s="58" t="s">
        <v>29</v>
      </c>
      <c r="W62" s="174"/>
      <c r="X62" s="174"/>
      <c r="Y62" s="174"/>
      <c r="Z62" s="174"/>
    </row>
    <row r="63" spans="1:26" ht="24.75" customHeight="1" x14ac:dyDescent="0.25">
      <c r="A63" s="12"/>
      <c r="B63" s="59"/>
      <c r="C63" s="167" t="s">
        <v>87</v>
      </c>
      <c r="D63" s="167"/>
      <c r="E63" s="167"/>
      <c r="F63" s="167"/>
      <c r="G63" s="167"/>
      <c r="H63" s="45"/>
      <c r="I63" s="25"/>
      <c r="K63" s="25"/>
      <c r="M63" s="46"/>
      <c r="N63" s="47"/>
      <c r="O63" s="167" t="s">
        <v>87</v>
      </c>
      <c r="P63" s="167"/>
      <c r="Q63" s="167"/>
      <c r="R63" s="167"/>
      <c r="S63" s="167"/>
      <c r="T63" s="167"/>
    </row>
    <row r="64" spans="1:26" ht="26.25" customHeight="1" x14ac:dyDescent="0.25">
      <c r="A64" s="173" t="s">
        <v>86</v>
      </c>
      <c r="B64" s="173"/>
      <c r="C64" s="122"/>
      <c r="D64" s="122"/>
      <c r="E64" s="122"/>
      <c r="F64" s="122"/>
      <c r="G64" s="122"/>
      <c r="H64" s="24"/>
      <c r="I64" s="43" t="s">
        <v>29</v>
      </c>
      <c r="J64" s="168"/>
      <c r="K64" s="168"/>
      <c r="L64" s="168"/>
      <c r="M64" s="168"/>
      <c r="N64" s="48" t="s">
        <v>85</v>
      </c>
      <c r="O64" s="122"/>
      <c r="P64" s="122"/>
      <c r="Q64" s="122"/>
      <c r="R64" s="122"/>
      <c r="S64" s="122"/>
      <c r="T64" s="122"/>
      <c r="V64" s="58" t="s">
        <v>29</v>
      </c>
      <c r="W64" s="174"/>
      <c r="X64" s="174"/>
      <c r="Y64" s="174"/>
      <c r="Z64" s="174"/>
    </row>
    <row r="65" spans="1:22" ht="17.25" customHeight="1" x14ac:dyDescent="0.25">
      <c r="A65" s="12"/>
      <c r="B65" s="59"/>
      <c r="C65" s="167" t="s">
        <v>87</v>
      </c>
      <c r="D65" s="167"/>
      <c r="E65" s="167"/>
      <c r="F65" s="167"/>
      <c r="G65" s="167"/>
      <c r="H65" s="45"/>
      <c r="I65" s="25"/>
      <c r="K65" s="25"/>
      <c r="M65" s="46"/>
      <c r="N65" s="47"/>
      <c r="O65" s="167" t="s">
        <v>87</v>
      </c>
      <c r="P65" s="167"/>
      <c r="Q65" s="167"/>
      <c r="R65" s="167"/>
      <c r="S65" s="167"/>
      <c r="T65" s="167"/>
    </row>
    <row r="66" spans="1:22" ht="19.5" customHeight="1" x14ac:dyDescent="0.25">
      <c r="A66" s="12"/>
      <c r="B66" s="13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13"/>
      <c r="N66" s="13"/>
      <c r="O66" s="13"/>
      <c r="P66" s="13"/>
      <c r="Q66" s="13"/>
      <c r="R66" s="13"/>
      <c r="S66" s="13"/>
      <c r="T66" s="13"/>
      <c r="U66" s="13"/>
      <c r="V66" s="12"/>
    </row>
    <row r="67" spans="1:22" ht="23.25" customHeight="1" x14ac:dyDescent="0.25">
      <c r="A67" s="12"/>
      <c r="B67" s="26"/>
      <c r="C67" s="60" t="s">
        <v>16</v>
      </c>
      <c r="D67" s="166"/>
      <c r="E67" s="166"/>
      <c r="F67" s="166"/>
      <c r="G67" s="166"/>
      <c r="H67" s="25"/>
      <c r="I67" s="25"/>
      <c r="J67" s="25"/>
      <c r="K67" s="25"/>
      <c r="L67" s="25"/>
      <c r="M67" s="13"/>
      <c r="N67" s="27" t="s">
        <v>15</v>
      </c>
      <c r="O67" s="13"/>
      <c r="P67" s="13"/>
      <c r="Q67" s="13"/>
      <c r="R67" s="13"/>
      <c r="S67" s="13"/>
      <c r="T67" s="13"/>
      <c r="U67" s="13"/>
      <c r="V67" s="12"/>
    </row>
  </sheetData>
  <sheetProtection algorithmName="SHA-512" hashValue="v56mvRhZQCdKZ3/jIeJEU2OzWtSd1CtLmEdZ02eAu/llYL73jgdjMBosMtQNsONPVIrrjQ+kjJeaOEmQ/fhmvA==" saltValue="Fw2TrYH1Gfa6+7gGqYnOcQ==" spinCount="100000" sheet="1" selectLockedCells="1"/>
  <protectedRanges>
    <protectedRange sqref="D6" name="Rango1_1_1_1"/>
  </protectedRanges>
  <mergeCells count="215">
    <mergeCell ref="W64:Z64"/>
    <mergeCell ref="C65:G65"/>
    <mergeCell ref="O65:T65"/>
    <mergeCell ref="D67:G67"/>
    <mergeCell ref="C63:G63"/>
    <mergeCell ref="O63:T63"/>
    <mergeCell ref="A64:B64"/>
    <mergeCell ref="C64:G64"/>
    <mergeCell ref="J64:M64"/>
    <mergeCell ref="O64:T64"/>
    <mergeCell ref="B60:C60"/>
    <mergeCell ref="D60:O60"/>
    <mergeCell ref="Q60:R60"/>
    <mergeCell ref="S60:Y60"/>
    <mergeCell ref="A62:B62"/>
    <mergeCell ref="C62:G62"/>
    <mergeCell ref="J62:M62"/>
    <mergeCell ref="O62:T62"/>
    <mergeCell ref="W62:Z62"/>
    <mergeCell ref="A51:B51"/>
    <mergeCell ref="A52:Z55"/>
    <mergeCell ref="B57:C57"/>
    <mergeCell ref="D57:O57"/>
    <mergeCell ref="Q57:R57"/>
    <mergeCell ref="S57:Y57"/>
    <mergeCell ref="D46:E46"/>
    <mergeCell ref="F46:G46"/>
    <mergeCell ref="H46:I46"/>
    <mergeCell ref="L46:P46"/>
    <mergeCell ref="U46:V46"/>
    <mergeCell ref="U47:V47"/>
    <mergeCell ref="Y43:Z43"/>
    <mergeCell ref="D44:E44"/>
    <mergeCell ref="F44:G44"/>
    <mergeCell ref="H44:I44"/>
    <mergeCell ref="O44:P44"/>
    <mergeCell ref="D45:E45"/>
    <mergeCell ref="F45:G45"/>
    <mergeCell ref="H45:I45"/>
    <mergeCell ref="L45:P45"/>
    <mergeCell ref="U45:V45"/>
    <mergeCell ref="D43:E43"/>
    <mergeCell ref="F43:G43"/>
    <mergeCell ref="H43:I43"/>
    <mergeCell ref="L43:N44"/>
    <mergeCell ref="O43:P43"/>
    <mergeCell ref="U43:X43"/>
    <mergeCell ref="Y41:Z41"/>
    <mergeCell ref="D42:E42"/>
    <mergeCell ref="F42:G42"/>
    <mergeCell ref="H42:I42"/>
    <mergeCell ref="L42:N42"/>
    <mergeCell ref="O42:P42"/>
    <mergeCell ref="U42:X42"/>
    <mergeCell ref="Y42:Z42"/>
    <mergeCell ref="D41:E41"/>
    <mergeCell ref="F41:G41"/>
    <mergeCell ref="H41:I41"/>
    <mergeCell ref="L41:N41"/>
    <mergeCell ref="O41:P41"/>
    <mergeCell ref="U41:X41"/>
    <mergeCell ref="H39:J39"/>
    <mergeCell ref="O39:P39"/>
    <mergeCell ref="U39:X39"/>
    <mergeCell ref="Y39:Z39"/>
    <mergeCell ref="O40:P40"/>
    <mergeCell ref="U40:X40"/>
    <mergeCell ref="Y40:Z40"/>
    <mergeCell ref="U37:Z37"/>
    <mergeCell ref="C38:D38"/>
    <mergeCell ref="E38:G38"/>
    <mergeCell ref="H38:J38"/>
    <mergeCell ref="L38:N40"/>
    <mergeCell ref="O38:P38"/>
    <mergeCell ref="U38:X38"/>
    <mergeCell ref="Y38:Z38"/>
    <mergeCell ref="C39:D39"/>
    <mergeCell ref="E39:G39"/>
    <mergeCell ref="B32:E32"/>
    <mergeCell ref="B33:E33"/>
    <mergeCell ref="B34:E34"/>
    <mergeCell ref="B35:E35"/>
    <mergeCell ref="B37:J37"/>
    <mergeCell ref="L37:P37"/>
    <mergeCell ref="B26:E26"/>
    <mergeCell ref="B27:E27"/>
    <mergeCell ref="B28:E28"/>
    <mergeCell ref="B29:E29"/>
    <mergeCell ref="B30:E30"/>
    <mergeCell ref="B31:E31"/>
    <mergeCell ref="U22:V22"/>
    <mergeCell ref="W22:X22"/>
    <mergeCell ref="Y22:Z22"/>
    <mergeCell ref="A24:E25"/>
    <mergeCell ref="F24:M24"/>
    <mergeCell ref="N24:W24"/>
    <mergeCell ref="X24:X25"/>
    <mergeCell ref="Y24:Y25"/>
    <mergeCell ref="Z24:Z25"/>
    <mergeCell ref="A22:E22"/>
    <mergeCell ref="F22:H22"/>
    <mergeCell ref="I22:K22"/>
    <mergeCell ref="L22:N22"/>
    <mergeCell ref="O22:Q22"/>
    <mergeCell ref="R22:T22"/>
    <mergeCell ref="B21:E21"/>
    <mergeCell ref="F21:H21"/>
    <mergeCell ref="I21:K21"/>
    <mergeCell ref="L21:N21"/>
    <mergeCell ref="O21:Q21"/>
    <mergeCell ref="R21:T21"/>
    <mergeCell ref="U21:V21"/>
    <mergeCell ref="W21:X21"/>
    <mergeCell ref="Y21:Z21"/>
    <mergeCell ref="B20:E20"/>
    <mergeCell ref="F20:H20"/>
    <mergeCell ref="I20:K20"/>
    <mergeCell ref="L20:N20"/>
    <mergeCell ref="O20:Q20"/>
    <mergeCell ref="R20:T20"/>
    <mergeCell ref="U20:V20"/>
    <mergeCell ref="W20:X20"/>
    <mergeCell ref="Y20:Z20"/>
    <mergeCell ref="U18:V18"/>
    <mergeCell ref="W18:X18"/>
    <mergeCell ref="Y18:Z18"/>
    <mergeCell ref="B19:E19"/>
    <mergeCell ref="F19:H19"/>
    <mergeCell ref="I19:K19"/>
    <mergeCell ref="L19:N19"/>
    <mergeCell ref="O19:Q19"/>
    <mergeCell ref="R19:T19"/>
    <mergeCell ref="U19:V19"/>
    <mergeCell ref="B18:E18"/>
    <mergeCell ref="F18:H18"/>
    <mergeCell ref="I18:K18"/>
    <mergeCell ref="L18:N18"/>
    <mergeCell ref="O18:Q18"/>
    <mergeCell ref="R18:T18"/>
    <mergeCell ref="W19:X19"/>
    <mergeCell ref="Y19:Z19"/>
    <mergeCell ref="B17:E17"/>
    <mergeCell ref="F17:H17"/>
    <mergeCell ref="I17:K17"/>
    <mergeCell ref="L17:N17"/>
    <mergeCell ref="O17:Q17"/>
    <mergeCell ref="R17:T17"/>
    <mergeCell ref="U17:V17"/>
    <mergeCell ref="W17:X17"/>
    <mergeCell ref="Y17:Z17"/>
    <mergeCell ref="B16:E16"/>
    <mergeCell ref="F16:H16"/>
    <mergeCell ref="I16:K16"/>
    <mergeCell ref="L16:N16"/>
    <mergeCell ref="O16:Q16"/>
    <mergeCell ref="R16:T16"/>
    <mergeCell ref="U16:V16"/>
    <mergeCell ref="W16:X16"/>
    <mergeCell ref="Y16:Z16"/>
    <mergeCell ref="U14:V14"/>
    <mergeCell ref="W14:X14"/>
    <mergeCell ref="Y14:Z14"/>
    <mergeCell ref="B15:E15"/>
    <mergeCell ref="F15:H15"/>
    <mergeCell ref="I15:K15"/>
    <mergeCell ref="L15:N15"/>
    <mergeCell ref="O15:Q15"/>
    <mergeCell ref="R15:T15"/>
    <mergeCell ref="U15:V15"/>
    <mergeCell ref="B14:E14"/>
    <mergeCell ref="F14:H14"/>
    <mergeCell ref="I14:K14"/>
    <mergeCell ref="L14:N14"/>
    <mergeCell ref="O14:Q14"/>
    <mergeCell ref="R14:T14"/>
    <mergeCell ref="W15:X15"/>
    <mergeCell ref="Y15:Z15"/>
    <mergeCell ref="B13:E13"/>
    <mergeCell ref="F13:H13"/>
    <mergeCell ref="I13:K13"/>
    <mergeCell ref="L13:N13"/>
    <mergeCell ref="O13:Q13"/>
    <mergeCell ref="R13:T13"/>
    <mergeCell ref="U13:V13"/>
    <mergeCell ref="W13:X13"/>
    <mergeCell ref="Y13:Z13"/>
    <mergeCell ref="B12:E12"/>
    <mergeCell ref="F12:H12"/>
    <mergeCell ref="I12:K12"/>
    <mergeCell ref="L12:N12"/>
    <mergeCell ref="O12:Q12"/>
    <mergeCell ref="R12:T12"/>
    <mergeCell ref="U12:V12"/>
    <mergeCell ref="W12:X12"/>
    <mergeCell ref="Y12:Z12"/>
    <mergeCell ref="A5:Z5"/>
    <mergeCell ref="C6:G6"/>
    <mergeCell ref="L6:P6"/>
    <mergeCell ref="V6:X6"/>
    <mergeCell ref="C7:G7"/>
    <mergeCell ref="K7:P7"/>
    <mergeCell ref="R7:S7"/>
    <mergeCell ref="T7:Z7"/>
    <mergeCell ref="A9:A11"/>
    <mergeCell ref="B9:E11"/>
    <mergeCell ref="F9:Z9"/>
    <mergeCell ref="F10:H11"/>
    <mergeCell ref="I10:K11"/>
    <mergeCell ref="L10:N11"/>
    <mergeCell ref="O10:Q11"/>
    <mergeCell ref="R10:T11"/>
    <mergeCell ref="U10:Z10"/>
    <mergeCell ref="U11:V11"/>
    <mergeCell ref="W11:X11"/>
    <mergeCell ref="Y11:Z11"/>
  </mergeCells>
  <conditionalFormatting sqref="R17:R21 R13:R15">
    <cfRule type="cellIs" dxfId="127" priority="18" stopIfTrue="1" operator="lessThan">
      <formula>0</formula>
    </cfRule>
  </conditionalFormatting>
  <conditionalFormatting sqref="R22">
    <cfRule type="cellIs" dxfId="126" priority="17" stopIfTrue="1" operator="lessThan">
      <formula>0</formula>
    </cfRule>
  </conditionalFormatting>
  <conditionalFormatting sqref="C42:C46">
    <cfRule type="cellIs" dxfId="125" priority="1" operator="lessThan">
      <formula>0</formula>
    </cfRule>
    <cfRule type="cellIs" dxfId="124" priority="30" stopIfTrue="1" operator="lessThan">
      <formula>0</formula>
    </cfRule>
  </conditionalFormatting>
  <conditionalFormatting sqref="R13">
    <cfRule type="cellIs" dxfId="123" priority="29" stopIfTrue="1" operator="lessThan">
      <formula>$AA$13</formula>
    </cfRule>
  </conditionalFormatting>
  <conditionalFormatting sqref="R12">
    <cfRule type="cellIs" dxfId="122" priority="27" stopIfTrue="1" operator="lessThan">
      <formula>0</formula>
    </cfRule>
  </conditionalFormatting>
  <conditionalFormatting sqref="R12">
    <cfRule type="cellIs" dxfId="121" priority="28" stopIfTrue="1" operator="lessThan">
      <formula>$AA$12</formula>
    </cfRule>
  </conditionalFormatting>
  <conditionalFormatting sqref="R14:T14">
    <cfRule type="cellIs" dxfId="120" priority="32" stopIfTrue="1" operator="lessThan">
      <formula>$AA$14</formula>
    </cfRule>
  </conditionalFormatting>
  <conditionalFormatting sqref="R16">
    <cfRule type="cellIs" dxfId="119" priority="24" stopIfTrue="1" operator="lessThan">
      <formula>0</formula>
    </cfRule>
  </conditionalFormatting>
  <conditionalFormatting sqref="R16:T16">
    <cfRule type="cellIs" dxfId="118" priority="25" stopIfTrue="1" operator="lessThan">
      <formula>$AA$16</formula>
    </cfRule>
  </conditionalFormatting>
  <conditionalFormatting sqref="R17:T17">
    <cfRule type="cellIs" dxfId="117" priority="23" stopIfTrue="1" operator="lessThan">
      <formula>$AA$17</formula>
    </cfRule>
  </conditionalFormatting>
  <conditionalFormatting sqref="R18:T18">
    <cfRule type="cellIs" dxfId="116" priority="22" stopIfTrue="1" operator="lessThan">
      <formula>$AA$18</formula>
    </cfRule>
  </conditionalFormatting>
  <conditionalFormatting sqref="R19:T19">
    <cfRule type="cellIs" dxfId="115" priority="21" stopIfTrue="1" operator="lessThan">
      <formula>$AA$19</formula>
    </cfRule>
  </conditionalFormatting>
  <conditionalFormatting sqref="R15:T15">
    <cfRule type="cellIs" dxfId="114" priority="20" stopIfTrue="1" operator="lessThan">
      <formula>$AA$15</formula>
    </cfRule>
  </conditionalFormatting>
  <conditionalFormatting sqref="R20:T20">
    <cfRule type="cellIs" dxfId="113" priority="19" stopIfTrue="1" operator="lessThan">
      <formula>$AA$20</formula>
    </cfRule>
  </conditionalFormatting>
  <conditionalFormatting sqref="R21:T21">
    <cfRule type="cellIs" dxfId="112" priority="26" stopIfTrue="1" operator="lessThan">
      <formula>$AA$21</formula>
    </cfRule>
  </conditionalFormatting>
  <conditionalFormatting sqref="R22:T22">
    <cfRule type="cellIs" dxfId="111" priority="31" stopIfTrue="1" operator="lessThan">
      <formula>$AA$22</formula>
    </cfRule>
  </conditionalFormatting>
  <conditionalFormatting sqref="Q38">
    <cfRule type="cellIs" dxfId="110" priority="16" operator="lessThan">
      <formula>$T$38</formula>
    </cfRule>
  </conditionalFormatting>
  <conditionalFormatting sqref="Q39">
    <cfRule type="cellIs" dxfId="109" priority="15" operator="lessThan">
      <formula>$T$39</formula>
    </cfRule>
  </conditionalFormatting>
  <conditionalFormatting sqref="Q40">
    <cfRule type="cellIs" dxfId="108" priority="14" operator="lessThan">
      <formula>$T$40</formula>
    </cfRule>
  </conditionalFormatting>
  <conditionalFormatting sqref="Q41">
    <cfRule type="cellIs" dxfId="107" priority="12" operator="lessThan">
      <formula>$T$41</formula>
    </cfRule>
    <cfRule type="cellIs" dxfId="106" priority="13" operator="lessThan">
      <formula>$T$41</formula>
    </cfRule>
  </conditionalFormatting>
  <conditionalFormatting sqref="Q42">
    <cfRule type="cellIs" dxfId="105" priority="11" operator="lessThan">
      <formula>$T$42</formula>
    </cfRule>
  </conditionalFormatting>
  <conditionalFormatting sqref="Q43">
    <cfRule type="cellIs" dxfId="104" priority="10" operator="lessThan">
      <formula>$T$43</formula>
    </cfRule>
  </conditionalFormatting>
  <conditionalFormatting sqref="Q44">
    <cfRule type="cellIs" dxfId="103" priority="9" operator="lessThan">
      <formula>$T$44</formula>
    </cfRule>
  </conditionalFormatting>
  <conditionalFormatting sqref="Q45">
    <cfRule type="cellIs" dxfId="102" priority="8" operator="lessThan">
      <formula>$T$45</formula>
    </cfRule>
  </conditionalFormatting>
  <conditionalFormatting sqref="Q46">
    <cfRule type="cellIs" dxfId="101" priority="7" operator="lessThan">
      <formula>$T$46</formula>
    </cfRule>
  </conditionalFormatting>
  <conditionalFormatting sqref="W46">
    <cfRule type="cellIs" dxfId="100" priority="6" operator="lessThan">
      <formula>0</formula>
    </cfRule>
  </conditionalFormatting>
  <conditionalFormatting sqref="W47">
    <cfRule type="cellIs" dxfId="99" priority="5" operator="lessThan">
      <formula>0</formula>
    </cfRule>
  </conditionalFormatting>
  <conditionalFormatting sqref="Z46:Z47">
    <cfRule type="cellIs" dxfId="98" priority="4" operator="lessThan">
      <formula>0</formula>
    </cfRule>
  </conditionalFormatting>
  <conditionalFormatting sqref="H42:I46">
    <cfRule type="cellIs" dxfId="97" priority="2" operator="lessThan">
      <formula>0</formula>
    </cfRule>
    <cfRule type="cellIs" dxfId="96" priority="3" stopIfTrue="1" operator="lessThan">
      <formula>0</formula>
    </cfRule>
  </conditionalFormatting>
  <dataValidations count="4">
    <dataValidation type="whole" operator="greaterThan" allowBlank="1" showInputMessage="1" showErrorMessage="1" error="El valor deberá ser mayor que cero._x000a__x000a_Si no ha habido movimiento, favor dejarlo vacio." sqref="F42:F46 Z26:Z35 I12:I21 D42:D46 F26:X35 L12:L21 B47:T47 E13:E21 E27:E35">
      <formula1>0</formula1>
    </dataValidation>
    <dataValidation operator="greaterThan" allowBlank="1" error="El valor deberá ser mayor que cero._x000a__x000a_Si no ha habido movimiento, favor dejarlo vacio." sqref="F22:T22"/>
    <dataValidation type="whole" operator="greaterThanOrEqual" allowBlank="1" showInputMessage="1" showErrorMessage="1" error="El valor deberá ser mayor que cero._x000a__x000a_Si no ha habido movimiento, favor dejarlo vacio." sqref="F12:H21 C42:C46">
      <formula1>0</formula1>
    </dataValidation>
    <dataValidation operator="greaterThanOrEqual" allowBlank="1" showInputMessage="1" showErrorMessage="1" sqref="Q37"/>
  </dataValidations>
  <printOptions horizontalCentered="1"/>
  <pageMargins left="0.2" right="0.16" top="0.13" bottom="0.16" header="0" footer="0"/>
  <pageSetup scale="9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Cricia Marisol Cañas</dc:creator>
  <cp:lastModifiedBy>Crissia Marisol Cañas</cp:lastModifiedBy>
  <cp:lastPrinted>2019-01-14T20:36:01Z</cp:lastPrinted>
  <dcterms:created xsi:type="dcterms:W3CDTF">2013-10-23T15:33:49Z</dcterms:created>
  <dcterms:modified xsi:type="dcterms:W3CDTF">2019-01-18T15:36:12Z</dcterms:modified>
</cp:coreProperties>
</file>